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SP One-pager of METRICS\2023\102023_October\"/>
    </mc:Choice>
  </mc:AlternateContent>
  <xr:revisionPtr revIDLastSave="0" documentId="13_ncr:1_{DD6B9D0E-30F3-43C8-9506-AE89651F338B}" xr6:coauthVersionLast="47" xr6:coauthVersionMax="47" xr10:uidLastSave="{00000000-0000-0000-0000-000000000000}"/>
  <bookViews>
    <workbookView xWindow="-120" yWindow="-120" windowWidth="29040" windowHeight="15840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  <externalReference r:id="rId6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 a="1"/>
  <c r="E21" i="7" s="1"/>
  <c r="B21" i="7" a="1"/>
  <c r="B21" i="7" s="1"/>
  <c r="B32" i="7" a="1"/>
  <c r="B32" i="7" s="1"/>
  <c r="E19" i="7" a="1"/>
  <c r="E19" i="7" s="1"/>
  <c r="B19" i="7" a="1"/>
  <c r="B19" i="7" s="1"/>
  <c r="B30" i="7" a="1"/>
  <c r="B30" i="7" s="1"/>
  <c r="B17" i="7" a="1"/>
  <c r="B17" i="7" s="1"/>
  <c r="B40" i="7" a="1"/>
  <c r="B40" i="7" s="1"/>
  <c r="H42" i="7" a="1"/>
  <c r="H42" i="7" s="1"/>
  <c r="H38" i="7" a="1"/>
  <c r="H38" i="7" s="1"/>
  <c r="H37" i="7" a="1"/>
  <c r="H37" i="7" s="1"/>
  <c r="B13" i="7" a="1"/>
  <c r="B13" i="7" s="1"/>
  <c r="B6" i="7" a="1"/>
  <c r="B6" i="7" s="1"/>
  <c r="H33" i="7" a="1"/>
  <c r="H33" i="7" s="1"/>
  <c r="E3" i="7" a="1"/>
  <c r="E3" i="7" s="1"/>
  <c r="B3" i="7" a="1"/>
  <c r="B3" i="7" s="1"/>
  <c r="H4" i="7" a="1"/>
  <c r="H4" i="7" s="1"/>
  <c r="F3" i="6" a="1"/>
  <c r="F3" i="6" s="1"/>
  <c r="F46" i="6" a="1"/>
  <c r="F46" i="6" s="1"/>
  <c r="B32" i="6" a="1"/>
  <c r="B32" i="6" s="1"/>
  <c r="B31" i="6" a="1"/>
  <c r="B31" i="6" s="1"/>
  <c r="B29" i="6" a="1"/>
  <c r="B29" i="6" s="1"/>
  <c r="B27" i="6" a="1"/>
  <c r="B27" i="6" s="1"/>
  <c r="B51" i="6" a="1"/>
  <c r="B51" i="6" s="1"/>
  <c r="B50" i="6" a="1"/>
  <c r="B50" i="6" s="1"/>
  <c r="B45" i="6" a="1"/>
  <c r="B45" i="6" s="1"/>
  <c r="B43" i="6" a="1"/>
  <c r="B43" i="6" s="1"/>
  <c r="B41" i="6" a="1"/>
  <c r="B41" i="6" s="1"/>
  <c r="B40" i="6" a="1"/>
  <c r="B40" i="6" s="1"/>
  <c r="B39" i="6" a="1"/>
  <c r="B39" i="6" s="1"/>
  <c r="B25" i="6" a="1"/>
  <c r="B25" i="6" s="1"/>
  <c r="B38" i="6" a="1"/>
  <c r="B38" i="6" s="1"/>
  <c r="F45" i="6" a="1"/>
  <c r="F45" i="6" s="1"/>
  <c r="B48" i="6" a="1"/>
  <c r="B48" i="6" s="1"/>
  <c r="F44" i="6" a="1"/>
  <c r="F44" i="6" s="1"/>
  <c r="F43" i="6" a="1"/>
  <c r="F43" i="6" s="1"/>
  <c r="F42" i="6" a="1"/>
  <c r="F42" i="6" s="1"/>
  <c r="F41" i="6" a="1"/>
  <c r="F41" i="6" s="1"/>
  <c r="F40" i="6" a="1"/>
  <c r="F40" i="6" s="1"/>
  <c r="F39" i="6" a="1"/>
  <c r="F39" i="6" s="1"/>
  <c r="F37" i="6" a="1"/>
  <c r="F37" i="6" s="1"/>
  <c r="F49" i="6" a="1"/>
  <c r="F49" i="6" s="1"/>
  <c r="B23" i="6" a="1"/>
  <c r="B23" i="6" s="1"/>
  <c r="B22" i="6" a="1"/>
  <c r="B22" i="6" s="1"/>
  <c r="B19" i="6" a="1"/>
  <c r="B19" i="6" s="1"/>
  <c r="B17" i="6" a="1"/>
  <c r="B17" i="6" s="1"/>
  <c r="F36" i="6" a="1"/>
  <c r="F36" i="6" s="1"/>
  <c r="B35" i="6" a="1"/>
  <c r="B35" i="6" s="1"/>
  <c r="B15" i="6" a="1"/>
  <c r="B15" i="6" s="1"/>
  <c r="B13" i="6" a="1"/>
  <c r="B13" i="6" s="1"/>
  <c r="B11" i="6" a="1"/>
  <c r="B11" i="6" s="1"/>
  <c r="B9" i="6" a="1"/>
  <c r="B9" i="6" s="1"/>
  <c r="F34" i="6" a="1"/>
  <c r="F34" i="6" s="1"/>
  <c r="F27" i="6" a="1"/>
  <c r="F27" i="6" s="1"/>
  <c r="F28" i="6" a="1"/>
  <c r="F28" i="6" s="1"/>
  <c r="F24" i="6" a="1"/>
  <c r="F24" i="6" s="1"/>
  <c r="F21" i="6" a="1"/>
  <c r="F21" i="6" s="1"/>
  <c r="F20" i="6" a="1"/>
  <c r="F20" i="6" s="1"/>
  <c r="F19" i="6" a="1"/>
  <c r="F19" i="6" s="1"/>
  <c r="F16" i="6" a="1"/>
  <c r="F16" i="6" s="1"/>
  <c r="B5" i="6" a="1"/>
  <c r="B5" i="6" s="1"/>
  <c r="F14" i="6" a="1"/>
  <c r="F14" i="6" s="1"/>
  <c r="F12" i="6" a="1"/>
  <c r="F12" i="6" s="1"/>
  <c r="F11" i="6" a="1"/>
  <c r="F11" i="6" s="1"/>
  <c r="F10" i="6" a="1"/>
  <c r="F10" i="6" s="1"/>
  <c r="B3" i="6" a="1"/>
  <c r="B3" i="6" s="1"/>
  <c r="F8" i="6" a="1"/>
  <c r="F8" i="6" s="1"/>
  <c r="F4" i="6" a="1"/>
  <c r="F4" i="6" s="1"/>
  <c r="F6" i="5" a="1"/>
  <c r="F6" i="5" s="1"/>
  <c r="H31" i="5" a="1"/>
  <c r="H31" i="5" s="1"/>
  <c r="F31" i="5" a="1"/>
  <c r="F31" i="5" s="1"/>
  <c r="G19" i="5" a="1"/>
  <c r="G19" i="5" s="1"/>
  <c r="G18" i="5" a="1"/>
  <c r="G18" i="5" s="1"/>
  <c r="G17" i="5" a="1"/>
  <c r="G17" i="5" s="1"/>
  <c r="G16" i="5" a="1"/>
  <c r="G16" i="5" s="1"/>
  <c r="G15" i="5" a="1"/>
  <c r="G15" i="5" s="1"/>
  <c r="G14" i="5" a="1"/>
  <c r="G14" i="5" s="1"/>
  <c r="G13" i="5" a="1"/>
  <c r="G13" i="5" s="1"/>
  <c r="B9" i="5" a="1"/>
  <c r="B9" i="5" s="1"/>
  <c r="B26" i="5" a="1"/>
  <c r="B26" i="5" s="1"/>
  <c r="B24" i="5" a="1"/>
  <c r="B24" i="5" s="1"/>
  <c r="B7" i="5" a="1"/>
  <c r="B7" i="5" s="1"/>
  <c r="B22" i="5" a="1"/>
  <c r="B22" i="5" s="1"/>
  <c r="B5" i="5" a="1"/>
  <c r="B5" i="5" s="1"/>
  <c r="B3" i="5" a="1"/>
  <c r="B3" i="5" s="1"/>
  <c r="B30" i="5" a="1"/>
  <c r="B30" i="5" s="1"/>
  <c r="B19" i="5" a="1"/>
  <c r="B19" i="5" s="1"/>
  <c r="B18" i="5" a="1"/>
  <c r="B18" i="5" s="1"/>
  <c r="B17" i="5" a="1"/>
  <c r="B17" i="5" s="1"/>
  <c r="B16" i="5" a="1"/>
  <c r="B16" i="5" s="1"/>
  <c r="B15" i="5" a="1"/>
  <c r="B15" i="5" s="1"/>
  <c r="B14" i="5" a="1"/>
  <c r="B14" i="5" s="1"/>
  <c r="B13" i="5" a="1"/>
  <c r="B13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<sst xmlns="http://schemas.openxmlformats.org/spreadsheetml/2006/main" count="303" uniqueCount="154">
  <si>
    <t>Count</t>
  </si>
  <si>
    <t># DSPs</t>
  </si>
  <si>
    <t>cgnft submit</t>
  </si>
  <si>
    <t>ctr 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</si>
  <si>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</si>
  <si>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</si>
  <si>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</si>
  <si>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</si>
  <si>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</si>
  <si>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</si>
  <si>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</si>
  <si>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</si>
  <si>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</si>
  <si>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</si>
  <si>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</si>
  <si>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</si>
  <si>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</si>
  <si>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</si>
  <si>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</si>
  <si>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</si>
  <si>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</si>
  <si>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</si>
  <si>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</si>
  <si>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</si>
  <si>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</si>
  <si>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</si>
  <si>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</si>
  <si>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</si>
  <si>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</si>
  <si>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</si>
  <si>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</si>
  <si>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</si>
  <si>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</si>
  <si>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smat2 list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</si>
  <si>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</si>
  <si>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</si>
  <si>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</si>
  <si>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</si>
  <si>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</si>
  <si>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</si>
  <si>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</si>
  <si>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</si>
  <si>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</si>
  <si>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</si>
  <si>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</si>
  <si>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</si>
  <si>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</si>
  <si>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</si>
  <si>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</si>
  <si>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</si>
  <si>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</si>
  <si>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</si>
  <si>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</si>
  <si>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</si>
  <si>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</si>
  <si>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lodge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</si>
  <si>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</si>
  <si>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</si>
  <si>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</si>
  <si>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</si>
  <si>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</si>
  <si>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</si>
  <si>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</si>
  <si>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</si>
  <si>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</si>
  <si>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</si>
  <si>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</si>
  <si>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</si>
  <si>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</si>
  <si>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</si>
  <si>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</si>
  <si>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</si>
  <si>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</si>
  <si>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submit</t>
  </si>
  <si>
    <t>cuassoc list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</si>
  <si>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</si>
  <si>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</si>
  <si>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</si>
  <si>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</si>
  <si>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</si>
  <si>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</si>
  <si>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</si>
  <si>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</si>
  <si>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</si>
  <si>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</si>
  <si>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</si>
  <si>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</si>
  <si>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</si>
  <si>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</si>
  <si>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</si>
  <si>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</si>
  <si>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</si>
  <si>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</si>
  <si>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</si>
  <si>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</si>
  <si>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</si>
  <si>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</si>
  <si>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</si>
  <si>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</si>
  <si>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</si>
  <si>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</si>
  <si>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</si>
  <si>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</si>
  <si>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</si>
  <si>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</si>
  <si>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Valid</t>
  </si>
  <si>
    <t>trusttfnreport submit</t>
  </si>
  <si>
    <t>fbt validate</t>
  </si>
  <si>
    <t>cuaddr submit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</si>
  <si>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</si>
  <si>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</si>
  <si>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</si>
  <si>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</si>
  <si>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</si>
  <si>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</si>
  <si>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</si>
  <si>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</si>
  <si>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</si>
  <si>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</si>
  <si>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</si>
  <si>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</si>
  <si>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</si>
  <si>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</si>
  <si>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</si>
  <si>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</si>
  <si>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</si>
  <si>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cufi validate 16</t>
  </si>
  <si>
    <t>ldgnn submit</t>
  </si>
  <si>
    <t>ldgprgm list</t>
  </si>
  <si>
    <t xml:space="preserve">Superannuation Errors </t>
  </si>
  <si>
    <t>Official - External</t>
  </si>
  <si>
    <t>fvs get</t>
  </si>
  <si>
    <t>fvs list</t>
  </si>
  <si>
    <t>fvs submit</t>
  </si>
  <si>
    <t>iee validate</t>
  </si>
  <si>
    <t>accrole list</t>
  </si>
  <si>
    <t>cuaddr list</t>
  </si>
  <si>
    <t>cureladd submit</t>
  </si>
  <si>
    <t>elstagformat lodge</t>
  </si>
  <si>
    <t>ldg list</t>
  </si>
  <si>
    <r>
      <rPr>
        <b/>
        <sz val="8"/>
        <color theme="1"/>
        <rFont val="Calibri"/>
        <family val="2"/>
        <scheme val="minor"/>
      </rPr>
      <t>Metrics | Service details for October 2023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month of October.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</si>
  <si>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October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October. The errors have been grouped into 4 broad categories to provide an understanding of where the error is occurring.  Services with multiple collaboration year details are consolidated in the single count. </t>
    </r>
  </si>
  <si>
    <r>
      <rPr>
        <b/>
        <sz val="9"/>
        <color theme="1"/>
        <rFont val="Calibri"/>
        <family val="2"/>
        <scheme val="minor"/>
      </rPr>
      <t>Metrics | Service details for October 2023</t>
    </r>
    <r>
      <rPr>
        <sz val="9"/>
        <color theme="1"/>
        <rFont val="Calibri"/>
        <family val="2"/>
        <scheme val="minor"/>
      </rPr>
      <t xml:space="preserve">
The transaction count only includes services where transactions have been submitted during the month of October.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</si>
  <si>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October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October.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</si>
  <si>
    <t>ctr prelodge</t>
  </si>
  <si>
    <t>fter lodge</t>
  </si>
  <si>
    <t>fter prelodge</t>
  </si>
  <si>
    <t>tpar prelodge</t>
  </si>
  <si>
    <t>trt lodge</t>
  </si>
  <si>
    <t>trt prelodge</t>
  </si>
  <si>
    <t>cgttx get</t>
  </si>
  <si>
    <t>cuaddr validate</t>
  </si>
  <si>
    <t>cuec submit</t>
  </si>
  <si>
    <t>dis validate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</si>
</sst>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  <font>
      <b/>
      <sz val="11"/>
      <color theme="4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2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thin">
        <color indexed="64"/>
      </right>
      <top/>
      <bottom style="hair">
        <color rgb="FF0F6FC6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7" fillId="3" borderId="12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4" xfId="0" applyFont="1" applyFill="1" applyBorder="1" applyAlignment="1">
      <alignment horizontal="left" vertical="center" wrapText="1" readingOrder="1"/>
    </xf>
    <xf numFmtId="0" fontId="3" fillId="4" borderId="15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Fill="1"/>
    <xf numFmtId="0" fontId="7" fillId="3" borderId="18" xfId="0" applyFont="1" applyFill="1" applyBorder="1" applyAlignment="1">
      <alignment horizontal="center" vertical="center" wrapText="1" readingOrder="1"/>
    </xf>
    <xf numFmtId="0" fontId="7" fillId="3" borderId="19" xfId="0" applyFont="1" applyFill="1" applyBorder="1" applyAlignment="1">
      <alignment horizontal="center" vertical="center" wrapText="1" readingOrder="1"/>
    </xf>
    <xf numFmtId="0" fontId="7" fillId="3" borderId="20" xfId="0" applyFont="1" applyFill="1" applyBorder="1" applyAlignment="1">
      <alignment horizontal="center" vertical="center" wrapText="1" readingOrder="1"/>
    </xf>
    <xf numFmtId="0" fontId="3" fillId="4" borderId="21" xfId="0" applyFont="1" applyFill="1" applyBorder="1" applyAlignment="1">
      <alignment horizontal="left" vertical="center" wrapText="1" readingOrder="1"/>
    </xf>
    <xf numFmtId="0" fontId="8" fillId="6" borderId="0" xfId="0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/>
    <xf numFmtId="0" fontId="7" fillId="3" borderId="12" xfId="0" applyFont="1" applyFill="1" applyBorder="1" applyAlignment="1">
      <alignment horizontal="left" vertical="center" wrapText="1" readingOrder="1"/>
    </xf>
    <xf numFmtId="0" fontId="7" fillId="3" borderId="19" xfId="0" applyFont="1" applyFill="1" applyBorder="1" applyAlignment="1">
      <alignment horizontal="left" vertical="center" wrapText="1" readingOrder="1"/>
    </xf>
    <xf numFmtId="0" fontId="3" fillId="4" borderId="14" xfId="0" applyFont="1" applyFill="1" applyBorder="1" applyAlignment="1">
      <alignment horizontal="left" vertical="center" readingOrder="1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0" borderId="16" xfId="0" applyFont="1" applyFill="1" applyBorder="1" applyAlignment="1">
      <alignment horizontal="center" vertical="center" wrapText="1" readingOrder="1"/>
    </xf>
    <xf numFmtId="0" fontId="4" fillId="0" borderId="13" xfId="0" applyFont="1" applyFill="1" applyBorder="1" applyAlignment="1">
      <alignment horizontal="center" vertical="center" wrapText="1" readingOrder="1"/>
    </xf>
    <xf numFmtId="0" fontId="4" fillId="0" borderId="17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right" wrapText="1" readingOrder="1"/>
    </xf>
    <xf numFmtId="0" fontId="4" fillId="0" borderId="13" xfId="0" applyFont="1" applyFill="1" applyBorder="1" applyAlignment="1">
      <alignment horizontal="right" wrapText="1" readingOrder="1"/>
    </xf>
    <xf numFmtId="0" fontId="4" fillId="0" borderId="16" xfId="0" applyFont="1" applyFill="1" applyBorder="1" applyAlignment="1">
      <alignment horizontal="right" wrapText="1" readingOrder="1"/>
    </xf>
    <xf numFmtId="0" fontId="4" fillId="0" borderId="17" xfId="0" applyFont="1" applyFill="1" applyBorder="1" applyAlignment="1">
      <alignment horizontal="right" wrapText="1" readingOrder="1"/>
    </xf>
    <xf numFmtId="0" fontId="4" fillId="0" borderId="10" xfId="0" applyFont="1" applyFill="1" applyBorder="1" applyAlignment="1">
      <alignment horizontal="right" wrapText="1" readingOrder="1"/>
    </xf>
    <xf numFmtId="0" fontId="4" fillId="0" borderId="22" xfId="0" applyFont="1" applyFill="1" applyBorder="1" applyAlignment="1">
      <alignment horizontal="right" wrapText="1" readingOrder="1"/>
    </xf>
    <xf numFmtId="0" fontId="4" fillId="0" borderId="23" xfId="0" applyFont="1" applyFill="1" applyBorder="1" applyAlignment="1">
      <alignment horizontal="right" wrapText="1" readingOrder="1"/>
    </xf>
    <xf numFmtId="0" fontId="4" fillId="0" borderId="24" xfId="0" applyFont="1" applyFill="1" applyBorder="1" applyAlignment="1">
      <alignment horizontal="right" wrapText="1" readingOrder="1"/>
    </xf>
    <xf numFmtId="0" fontId="4" fillId="0" borderId="25" xfId="0" applyFont="1" applyFill="1" applyBorder="1" applyAlignment="1">
      <alignment horizontal="right" wrapText="1" readingOrder="1"/>
    </xf>
    <xf numFmtId="0" fontId="3" fillId="4" borderId="26" xfId="0" applyFont="1" applyFill="1" applyBorder="1" applyAlignment="1">
      <alignment horizontal="left" vertical="center" wrapText="1" readingOrder="1"/>
    </xf>
    <xf numFmtId="0" fontId="3" fillId="4" borderId="27" xfId="0" applyFont="1" applyFill="1" applyBorder="1" applyAlignment="1">
      <alignment horizontal="left" vertical="center" wrapText="1" readingOrder="1"/>
    </xf>
    <xf numFmtId="0" fontId="3" fillId="4" borderId="12" xfId="0" applyFont="1" applyFill="1" applyBorder="1" applyAlignment="1">
      <alignment horizontal="left" vertical="center" wrapText="1" readingOrder="1"/>
    </xf>
    <xf numFmtId="0" fontId="7" fillId="3" borderId="28" xfId="0" applyFont="1" applyFill="1" applyBorder="1" applyAlignment="1">
      <alignment horizontal="center" vertical="center" wrapText="1" readingOrder="1"/>
    </xf>
    <xf numFmtId="0" fontId="7" fillId="3" borderId="28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 wrapText="1" readingOrder="1"/>
    </xf>
    <xf numFmtId="0" fontId="4" fillId="0" borderId="24" xfId="0" applyFont="1" applyFill="1" applyBorder="1" applyAlignment="1">
      <alignment horizontal="center" vertical="center" wrapText="1" readingOrder="1"/>
    </xf>
    <xf numFmtId="0" fontId="7" fillId="3" borderId="30" xfId="0" applyFont="1" applyFill="1" applyBorder="1" applyAlignment="1">
      <alignment horizontal="left" vertical="center" wrapText="1" readingOrder="1"/>
    </xf>
    <xf numFmtId="0" fontId="3" fillId="4" borderId="31" xfId="0" applyFont="1" applyFill="1" applyBorder="1" applyAlignment="1">
      <alignment horizontal="left" vertical="center" wrapText="1" readingOrder="1"/>
    </xf>
    <xf numFmtId="0" fontId="3" fillId="4" borderId="32" xfId="0" applyFont="1" applyFill="1" applyBorder="1" applyAlignment="1">
      <alignment horizontal="left" vertical="center" wrapText="1" readingOrder="1"/>
    </xf>
    <xf numFmtId="0" fontId="3" fillId="4" borderId="33" xfId="0" applyFont="1" applyFill="1" applyBorder="1" applyAlignment="1">
      <alignment horizontal="left" vertical="center" wrapText="1" readingOrder="1"/>
    </xf>
    <xf numFmtId="0" fontId="7" fillId="3" borderId="23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 wrapText="1" readingOrder="1"/>
    </xf>
    <xf numFmtId="0" fontId="7" fillId="3" borderId="34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 readingOrder="1"/>
    </xf>
    <xf numFmtId="0" fontId="7" fillId="3" borderId="36" xfId="0" applyFont="1" applyFill="1" applyBorder="1" applyAlignment="1">
      <alignment horizontal="center" vertical="center" wrapText="1" readingOrder="1"/>
    </xf>
    <xf numFmtId="0" fontId="7" fillId="3" borderId="36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2" fillId="0" borderId="38" xfId="0" applyFont="1" applyBorder="1"/>
    <xf numFmtId="0" fontId="0" fillId="0" borderId="0" xfId="0" applyBorder="1"/>
    <xf numFmtId="0" fontId="10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8" fillId="6" borderId="8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8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 readingOrder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3" fillId="4" borderId="39" xfId="0" applyFont="1" applyFill="1" applyBorder="1" applyAlignment="1">
      <alignment horizontal="left" vertical="center" wrapText="1" readingOrder="1"/>
    </xf>
    <xf numFmtId="0" fontId="4" fillId="0" borderId="40" xfId="0" applyFont="1" applyFill="1" applyBorder="1" applyAlignment="1">
      <alignment horizontal="right" wrapText="1" readingOrder="1"/>
    </xf>
    <xf numFmtId="0" fontId="4" fillId="0" borderId="41" xfId="0" applyFont="1" applyFill="1" applyBorder="1" applyAlignment="1">
      <alignment horizontal="right" wrapText="1" readingOrder="1"/>
    </xf>
    <xf numFmtId="0" fontId="4" fillId="0" borderId="28" xfId="0" applyFont="1" applyFill="1" applyBorder="1" applyAlignment="1">
      <alignment horizontal="right" wrapText="1" readingOrder="1"/>
    </xf>
    <xf numFmtId="0" fontId="4" fillId="0" borderId="29" xfId="0" applyFont="1" applyFill="1" applyBorder="1" applyAlignment="1">
      <alignment horizontal="right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0</xdr:colOff>
      <xdr:row>39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F975473-9B5E-E629-B52B-28C6396FE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001375" cy="7429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ct2023_SBR1%20PROD%20Volume%20(24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Oct2023_SBR2%20PROD1%20and%20PROD2%20Volume_Fix_Test%20(1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SBR1 PROD Volume"/>
    </sheetNames>
    <sheetDataSet>
      <sheetData sheetId="0">
        <row r="9">
          <cell r="G9">
            <v>29</v>
          </cell>
          <cell r="H9">
            <v>3061</v>
          </cell>
          <cell r="I9">
            <v>694</v>
          </cell>
        </row>
        <row r="10">
          <cell r="B10">
            <v>19008</v>
          </cell>
          <cell r="C10">
            <v>7</v>
          </cell>
        </row>
        <row r="11">
          <cell r="G11">
            <v>5</v>
          </cell>
          <cell r="H11">
            <v>3</v>
          </cell>
        </row>
        <row r="12">
          <cell r="B12">
            <v>392</v>
          </cell>
          <cell r="C12">
            <v>1</v>
          </cell>
        </row>
        <row r="13">
          <cell r="G13">
            <v>9</v>
          </cell>
          <cell r="H13">
            <v>2</v>
          </cell>
          <cell r="I13">
            <v>65</v>
          </cell>
        </row>
        <row r="14">
          <cell r="B14">
            <v>2830</v>
          </cell>
          <cell r="C14">
            <v>4</v>
          </cell>
        </row>
        <row r="15">
          <cell r="G15">
            <v>5</v>
          </cell>
          <cell r="H15">
            <v>103</v>
          </cell>
          <cell r="I15">
            <v>57</v>
          </cell>
        </row>
        <row r="16">
          <cell r="B16">
            <v>1767</v>
          </cell>
          <cell r="C16">
            <v>1</v>
          </cell>
        </row>
        <row r="17">
          <cell r="G17">
            <v>46</v>
          </cell>
          <cell r="H17">
            <v>1125</v>
          </cell>
          <cell r="I17">
            <v>61</v>
          </cell>
        </row>
        <row r="18">
          <cell r="B18">
            <v>14987</v>
          </cell>
          <cell r="C18">
            <v>1</v>
          </cell>
        </row>
        <row r="19">
          <cell r="G19">
            <v>131</v>
          </cell>
          <cell r="H19">
            <v>5453</v>
          </cell>
          <cell r="I19">
            <v>1153</v>
          </cell>
        </row>
        <row r="20">
          <cell r="B20">
            <v>163262</v>
          </cell>
          <cell r="C20">
            <v>3</v>
          </cell>
        </row>
        <row r="21">
          <cell r="G21">
            <v>5</v>
          </cell>
          <cell r="H21">
            <v>279</v>
          </cell>
          <cell r="I21">
            <v>7</v>
          </cell>
        </row>
        <row r="22">
          <cell r="B22">
            <v>486</v>
          </cell>
          <cell r="C22">
            <v>2</v>
          </cell>
        </row>
        <row r="23">
          <cell r="F23">
            <v>42744</v>
          </cell>
          <cell r="G23">
            <v>5475</v>
          </cell>
          <cell r="H23">
            <v>614716</v>
          </cell>
          <cell r="I23">
            <v>119</v>
          </cell>
        </row>
        <row r="24">
          <cell r="B24">
            <v>1851989</v>
          </cell>
          <cell r="C24">
            <v>15</v>
          </cell>
          <cell r="F24">
            <v>51</v>
          </cell>
          <cell r="G24">
            <v>494</v>
          </cell>
          <cell r="H24">
            <v>1853</v>
          </cell>
          <cell r="I24">
            <v>1</v>
          </cell>
        </row>
        <row r="25">
          <cell r="B25">
            <v>81642</v>
          </cell>
          <cell r="C25">
            <v>12</v>
          </cell>
          <cell r="F25">
            <v>12928</v>
          </cell>
          <cell r="G25">
            <v>2490</v>
          </cell>
        </row>
        <row r="26">
          <cell r="B26">
            <v>573319</v>
          </cell>
          <cell r="C26">
            <v>14</v>
          </cell>
          <cell r="F26">
            <v>134</v>
          </cell>
          <cell r="G26">
            <v>861</v>
          </cell>
        </row>
        <row r="27">
          <cell r="B27">
            <v>125592</v>
          </cell>
          <cell r="C27">
            <v>8</v>
          </cell>
        </row>
        <row r="29">
          <cell r="B29">
            <v>9</v>
          </cell>
          <cell r="C29">
            <v>2</v>
          </cell>
        </row>
        <row r="30">
          <cell r="B30">
            <v>17</v>
          </cell>
          <cell r="C30">
            <v>2</v>
          </cell>
        </row>
        <row r="32">
          <cell r="B32">
            <v>1</v>
          </cell>
          <cell r="C32">
            <v>1</v>
          </cell>
        </row>
        <row r="33">
          <cell r="B33">
            <v>5</v>
          </cell>
          <cell r="C33">
            <v>1</v>
          </cell>
        </row>
        <row r="35">
          <cell r="B35">
            <v>894</v>
          </cell>
          <cell r="C35">
            <v>9</v>
          </cell>
        </row>
        <row r="36">
          <cell r="B36">
            <v>546</v>
          </cell>
          <cell r="C36">
            <v>6</v>
          </cell>
        </row>
        <row r="37">
          <cell r="F37">
            <v>68</v>
          </cell>
          <cell r="G37">
            <v>1</v>
          </cell>
        </row>
        <row r="38">
          <cell r="B38">
            <v>100</v>
          </cell>
          <cell r="C38">
            <v>2</v>
          </cell>
          <cell r="F38">
            <v>14</v>
          </cell>
          <cell r="G38">
            <v>64</v>
          </cell>
        </row>
        <row r="39">
          <cell r="B39">
            <v>170</v>
          </cell>
          <cell r="C39">
            <v>2</v>
          </cell>
        </row>
        <row r="41">
          <cell r="B41">
            <v>10597</v>
          </cell>
          <cell r="C41">
            <v>6</v>
          </cell>
        </row>
        <row r="42">
          <cell r="B42">
            <v>9734</v>
          </cell>
          <cell r="C42">
            <v>4</v>
          </cell>
        </row>
        <row r="44">
          <cell r="B44">
            <v>361</v>
          </cell>
          <cell r="C44">
            <v>3</v>
          </cell>
        </row>
        <row r="45">
          <cell r="B45">
            <v>1</v>
          </cell>
          <cell r="C45">
            <v>1</v>
          </cell>
        </row>
        <row r="47">
          <cell r="B47">
            <v>3</v>
          </cell>
          <cell r="C47">
            <v>3</v>
          </cell>
        </row>
        <row r="48">
          <cell r="B48">
            <v>21</v>
          </cell>
          <cell r="C48">
            <v>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ta"/>
      <sheetName val="DONOTUSE"/>
    </sheetNames>
    <sheetDataSet>
      <sheetData sheetId="0">
        <row r="7">
          <cell r="B7">
            <v>9</v>
          </cell>
          <cell r="C7">
            <v>1</v>
          </cell>
          <cell r="F7">
            <v>75</v>
          </cell>
          <cell r="G7">
            <v>173</v>
          </cell>
          <cell r="H7">
            <v>9483</v>
          </cell>
          <cell r="I7">
            <v>99</v>
          </cell>
        </row>
        <row r="8">
          <cell r="F8">
            <v>17814</v>
          </cell>
          <cell r="G8">
            <v>83</v>
          </cell>
          <cell r="H8">
            <v>79643</v>
          </cell>
          <cell r="I8">
            <v>252</v>
          </cell>
        </row>
        <row r="9">
          <cell r="B9">
            <v>276282</v>
          </cell>
          <cell r="C9">
            <v>20</v>
          </cell>
          <cell r="F9">
            <v>762</v>
          </cell>
          <cell r="G9">
            <v>154</v>
          </cell>
          <cell r="H9">
            <v>21388</v>
          </cell>
          <cell r="I9">
            <v>701</v>
          </cell>
        </row>
        <row r="10">
          <cell r="B10">
            <v>1003531</v>
          </cell>
          <cell r="C10">
            <v>21</v>
          </cell>
          <cell r="F10">
            <v>113</v>
          </cell>
          <cell r="G10">
            <v>98</v>
          </cell>
          <cell r="H10">
            <v>8402</v>
          </cell>
          <cell r="I10">
            <v>66</v>
          </cell>
        </row>
        <row r="11">
          <cell r="B11">
            <v>337062</v>
          </cell>
          <cell r="C11">
            <v>18</v>
          </cell>
        </row>
        <row r="12">
          <cell r="B12">
            <v>87729</v>
          </cell>
          <cell r="C12">
            <v>14</v>
          </cell>
        </row>
        <row r="14">
          <cell r="B14">
            <v>270812</v>
          </cell>
          <cell r="C14">
            <v>6</v>
          </cell>
        </row>
        <row r="15">
          <cell r="B15">
            <v>1920910</v>
          </cell>
          <cell r="C15">
            <v>6</v>
          </cell>
        </row>
        <row r="17">
          <cell r="B17">
            <v>2</v>
          </cell>
          <cell r="C17">
            <v>2</v>
          </cell>
        </row>
        <row r="21">
          <cell r="B21">
            <v>6636</v>
          </cell>
          <cell r="C21">
            <v>3</v>
          </cell>
        </row>
        <row r="23">
          <cell r="B23">
            <v>158109</v>
          </cell>
          <cell r="C23">
            <v>6</v>
          </cell>
        </row>
        <row r="25">
          <cell r="B25">
            <v>41645</v>
          </cell>
          <cell r="C25">
            <v>7</v>
          </cell>
        </row>
        <row r="26">
          <cell r="B26">
            <v>46116</v>
          </cell>
          <cell r="C26">
            <v>8</v>
          </cell>
        </row>
        <row r="28">
          <cell r="B28">
            <v>45680</v>
          </cell>
          <cell r="C28">
            <v>2</v>
          </cell>
        </row>
        <row r="29">
          <cell r="B29">
            <v>7675</v>
          </cell>
          <cell r="C29">
            <v>1</v>
          </cell>
          <cell r="F29">
            <v>921</v>
          </cell>
          <cell r="G29">
            <v>1445</v>
          </cell>
          <cell r="I29">
            <v>168</v>
          </cell>
        </row>
        <row r="30">
          <cell r="F30">
            <v>337</v>
          </cell>
          <cell r="G30">
            <v>2130</v>
          </cell>
          <cell r="I30">
            <v>12</v>
          </cell>
        </row>
        <row r="31">
          <cell r="B31">
            <v>109276</v>
          </cell>
          <cell r="C31">
            <v>18</v>
          </cell>
        </row>
        <row r="32">
          <cell r="B32">
            <v>33460</v>
          </cell>
          <cell r="C32">
            <v>16</v>
          </cell>
        </row>
        <row r="34">
          <cell r="B34">
            <v>34317</v>
          </cell>
          <cell r="C34">
            <v>4</v>
          </cell>
        </row>
        <row r="35">
          <cell r="B35">
            <v>2309</v>
          </cell>
          <cell r="C35">
            <v>6</v>
          </cell>
        </row>
        <row r="36">
          <cell r="B36">
            <v>10</v>
          </cell>
          <cell r="C36">
            <v>1</v>
          </cell>
        </row>
        <row r="38">
          <cell r="B38">
            <v>3</v>
          </cell>
          <cell r="C38">
            <v>1</v>
          </cell>
        </row>
        <row r="40">
          <cell r="B40">
            <v>2</v>
          </cell>
          <cell r="C40">
            <v>1</v>
          </cell>
        </row>
        <row r="42">
          <cell r="B42">
            <v>26591</v>
          </cell>
          <cell r="C42">
            <v>2</v>
          </cell>
        </row>
        <row r="43">
          <cell r="B43">
            <v>41</v>
          </cell>
          <cell r="C43">
            <v>3</v>
          </cell>
        </row>
        <row r="47">
          <cell r="B47">
            <v>67551</v>
          </cell>
          <cell r="C47">
            <v>6</v>
          </cell>
        </row>
        <row r="48">
          <cell r="B48">
            <v>555</v>
          </cell>
          <cell r="C48">
            <v>4</v>
          </cell>
        </row>
        <row r="49">
          <cell r="B49">
            <v>2</v>
          </cell>
          <cell r="C49">
            <v>1</v>
          </cell>
        </row>
        <row r="51">
          <cell r="B51">
            <v>94134</v>
          </cell>
          <cell r="C51">
            <v>8</v>
          </cell>
        </row>
        <row r="52">
          <cell r="B52">
            <v>461</v>
          </cell>
          <cell r="C52">
            <v>8</v>
          </cell>
        </row>
        <row r="53">
          <cell r="B53">
            <v>24840</v>
          </cell>
          <cell r="C53">
            <v>9</v>
          </cell>
        </row>
        <row r="54">
          <cell r="B54">
            <v>98952</v>
          </cell>
          <cell r="C54">
            <v>14</v>
          </cell>
        </row>
        <row r="55">
          <cell r="B55">
            <v>316</v>
          </cell>
          <cell r="C55">
            <v>1</v>
          </cell>
        </row>
        <row r="56">
          <cell r="B56">
            <v>90</v>
          </cell>
          <cell r="C56">
            <v>2</v>
          </cell>
        </row>
        <row r="58">
          <cell r="B58">
            <v>1</v>
          </cell>
          <cell r="C58">
            <v>1</v>
          </cell>
          <cell r="F58">
            <v>191</v>
          </cell>
          <cell r="G58">
            <v>11</v>
          </cell>
          <cell r="H58">
            <v>1409</v>
          </cell>
          <cell r="I58">
            <v>97</v>
          </cell>
        </row>
        <row r="60">
          <cell r="B60">
            <v>15190</v>
          </cell>
          <cell r="C60">
            <v>11</v>
          </cell>
        </row>
        <row r="66">
          <cell r="F66">
            <v>37</v>
          </cell>
          <cell r="G66">
            <v>33</v>
          </cell>
        </row>
        <row r="67">
          <cell r="F67">
            <v>44</v>
          </cell>
          <cell r="G67">
            <v>38</v>
          </cell>
        </row>
        <row r="68">
          <cell r="B68">
            <v>2799</v>
          </cell>
          <cell r="C68">
            <v>15</v>
          </cell>
        </row>
        <row r="69">
          <cell r="B69">
            <v>1068</v>
          </cell>
          <cell r="C69">
            <v>8</v>
          </cell>
        </row>
        <row r="71">
          <cell r="B71">
            <v>62</v>
          </cell>
          <cell r="C71">
            <v>6</v>
          </cell>
        </row>
        <row r="72">
          <cell r="B72">
            <v>30</v>
          </cell>
          <cell r="C72">
            <v>2</v>
          </cell>
        </row>
        <row r="74">
          <cell r="B74">
            <v>11</v>
          </cell>
          <cell r="C74">
            <v>3</v>
          </cell>
        </row>
        <row r="75">
          <cell r="B75">
            <v>397</v>
          </cell>
          <cell r="C75">
            <v>2</v>
          </cell>
        </row>
        <row r="77">
          <cell r="B77">
            <v>179</v>
          </cell>
          <cell r="C77">
            <v>8</v>
          </cell>
        </row>
        <row r="78">
          <cell r="B78">
            <v>40</v>
          </cell>
          <cell r="C78">
            <v>3</v>
          </cell>
        </row>
        <row r="80">
          <cell r="B80">
            <v>8975</v>
          </cell>
          <cell r="C80">
            <v>2</v>
          </cell>
        </row>
        <row r="81">
          <cell r="B81">
            <v>1618</v>
          </cell>
          <cell r="C81">
            <v>20</v>
          </cell>
        </row>
        <row r="82">
          <cell r="B82">
            <v>14</v>
          </cell>
          <cell r="C82">
            <v>3</v>
          </cell>
        </row>
        <row r="84">
          <cell r="B84">
            <v>670456</v>
          </cell>
          <cell r="C84">
            <v>14</v>
          </cell>
        </row>
        <row r="96">
          <cell r="B96">
            <v>15</v>
          </cell>
          <cell r="C96">
            <v>5</v>
          </cell>
        </row>
        <row r="97">
          <cell r="B97">
            <v>7</v>
          </cell>
          <cell r="C97">
            <v>2</v>
          </cell>
          <cell r="F97">
            <v>95062</v>
          </cell>
          <cell r="G97">
            <v>146</v>
          </cell>
          <cell r="H97">
            <v>1114</v>
          </cell>
          <cell r="I97">
            <v>810</v>
          </cell>
        </row>
        <row r="98">
          <cell r="F98">
            <v>10288</v>
          </cell>
          <cell r="G98">
            <v>15989</v>
          </cell>
          <cell r="H98">
            <v>75141</v>
          </cell>
          <cell r="I98">
            <v>2167</v>
          </cell>
        </row>
        <row r="99">
          <cell r="B99">
            <v>1991101</v>
          </cell>
          <cell r="C99">
            <v>19</v>
          </cell>
          <cell r="F99">
            <v>1654</v>
          </cell>
          <cell r="G99">
            <v>13756</v>
          </cell>
          <cell r="H99">
            <v>5940</v>
          </cell>
          <cell r="I99">
            <v>140</v>
          </cell>
        </row>
        <row r="100">
          <cell r="B100">
            <v>1372699</v>
          </cell>
          <cell r="C100">
            <v>20</v>
          </cell>
        </row>
        <row r="101">
          <cell r="B101">
            <v>239994</v>
          </cell>
          <cell r="C101">
            <v>14</v>
          </cell>
        </row>
        <row r="103">
          <cell r="B103">
            <v>10624</v>
          </cell>
          <cell r="C103">
            <v>3</v>
          </cell>
        </row>
        <row r="105">
          <cell r="B105">
            <v>585</v>
          </cell>
          <cell r="C105">
            <v>4</v>
          </cell>
        </row>
        <row r="106">
          <cell r="F106">
            <v>261351</v>
          </cell>
          <cell r="G106">
            <v>3004</v>
          </cell>
          <cell r="H106">
            <v>1</v>
          </cell>
          <cell r="I106">
            <v>56</v>
          </cell>
        </row>
        <row r="107">
          <cell r="B107">
            <v>33900</v>
          </cell>
          <cell r="C107">
            <v>2</v>
          </cell>
        </row>
        <row r="108">
          <cell r="B108">
            <v>1125826</v>
          </cell>
          <cell r="C108">
            <v>3</v>
          </cell>
          <cell r="F108">
            <v>39182</v>
          </cell>
          <cell r="G108">
            <v>3</v>
          </cell>
          <cell r="H108">
            <v>53</v>
          </cell>
          <cell r="I108">
            <v>455</v>
          </cell>
        </row>
        <row r="110">
          <cell r="B110">
            <v>2815817</v>
          </cell>
          <cell r="C110">
            <v>8</v>
          </cell>
        </row>
        <row r="112">
          <cell r="B112">
            <v>88</v>
          </cell>
          <cell r="C112">
            <v>1</v>
          </cell>
        </row>
        <row r="114">
          <cell r="B114">
            <v>73</v>
          </cell>
          <cell r="C114">
            <v>2</v>
          </cell>
        </row>
        <row r="116">
          <cell r="B116">
            <v>275030</v>
          </cell>
          <cell r="C116">
            <v>4</v>
          </cell>
        </row>
        <row r="118">
          <cell r="B118">
            <v>255</v>
          </cell>
          <cell r="C118">
            <v>9</v>
          </cell>
          <cell r="F118">
            <v>365</v>
          </cell>
          <cell r="G118">
            <v>10</v>
          </cell>
          <cell r="H118">
            <v>324</v>
          </cell>
          <cell r="I118">
            <v>1645</v>
          </cell>
        </row>
        <row r="120">
          <cell r="B120">
            <v>116426</v>
          </cell>
          <cell r="C120">
            <v>10</v>
          </cell>
          <cell r="F120">
            <v>52635</v>
          </cell>
          <cell r="G120">
            <v>23151</v>
          </cell>
          <cell r="H120">
            <v>13284</v>
          </cell>
          <cell r="I120">
            <v>253</v>
          </cell>
        </row>
        <row r="121">
          <cell r="F121">
            <v>5660</v>
          </cell>
          <cell r="G121">
            <v>4617</v>
          </cell>
          <cell r="H121">
            <v>3309</v>
          </cell>
          <cell r="I121">
            <v>31</v>
          </cell>
        </row>
        <row r="122">
          <cell r="B122">
            <v>3138028</v>
          </cell>
          <cell r="C122">
            <v>323</v>
          </cell>
        </row>
        <row r="123">
          <cell r="B123">
            <v>164387</v>
          </cell>
          <cell r="C123">
            <v>190</v>
          </cell>
        </row>
        <row r="125">
          <cell r="B125">
            <v>3066</v>
          </cell>
          <cell r="C125">
            <v>3</v>
          </cell>
          <cell r="F125">
            <v>283</v>
          </cell>
          <cell r="G125">
            <v>283</v>
          </cell>
        </row>
        <row r="126">
          <cell r="F126">
            <v>90</v>
          </cell>
          <cell r="G126">
            <v>447</v>
          </cell>
        </row>
        <row r="127">
          <cell r="B127">
            <v>26382</v>
          </cell>
          <cell r="C127">
            <v>16</v>
          </cell>
        </row>
        <row r="128">
          <cell r="B128">
            <v>7491</v>
          </cell>
          <cell r="C128">
            <v>13</v>
          </cell>
        </row>
        <row r="134">
          <cell r="F134">
            <v>23</v>
          </cell>
          <cell r="G134">
            <v>44</v>
          </cell>
          <cell r="H134">
            <v>1209</v>
          </cell>
          <cell r="I134">
            <v>106</v>
          </cell>
        </row>
        <row r="136">
          <cell r="B136">
            <v>47557</v>
          </cell>
          <cell r="C136">
            <v>12</v>
          </cell>
          <cell r="F136">
            <v>631</v>
          </cell>
          <cell r="G136">
            <v>1132</v>
          </cell>
          <cell r="I136">
            <v>43</v>
          </cell>
        </row>
        <row r="137">
          <cell r="F137">
            <v>1562</v>
          </cell>
          <cell r="G137">
            <v>11416</v>
          </cell>
          <cell r="I137">
            <v>31</v>
          </cell>
        </row>
        <row r="138">
          <cell r="B138">
            <v>48126</v>
          </cell>
          <cell r="C138">
            <v>16</v>
          </cell>
        </row>
        <row r="139">
          <cell r="B139">
            <v>59991</v>
          </cell>
          <cell r="C139">
            <v>9</v>
          </cell>
        </row>
        <row r="141">
          <cell r="B141">
            <v>3570</v>
          </cell>
          <cell r="C141">
            <v>6</v>
          </cell>
          <cell r="F141">
            <v>181</v>
          </cell>
          <cell r="G141">
            <v>339</v>
          </cell>
          <cell r="H141">
            <v>67</v>
          </cell>
          <cell r="I141">
            <v>22</v>
          </cell>
        </row>
        <row r="143">
          <cell r="B143">
            <v>30243</v>
          </cell>
          <cell r="C143">
            <v>20</v>
          </cell>
        </row>
        <row r="145">
          <cell r="B145">
            <v>466755</v>
          </cell>
          <cell r="C145">
            <v>14</v>
          </cell>
        </row>
        <row r="146">
          <cell r="B146">
            <v>37568594</v>
          </cell>
          <cell r="C146">
            <v>16</v>
          </cell>
        </row>
        <row r="148">
          <cell r="B148">
            <v>9833</v>
          </cell>
          <cell r="C148">
            <v>7</v>
          </cell>
        </row>
        <row r="149">
          <cell r="B149">
            <v>1196616</v>
          </cell>
          <cell r="C149">
            <v>16</v>
          </cell>
        </row>
        <row r="151">
          <cell r="B151">
            <v>165279</v>
          </cell>
          <cell r="C151">
            <v>17</v>
          </cell>
        </row>
        <row r="153">
          <cell r="B153">
            <v>173556</v>
          </cell>
          <cell r="C153">
            <v>15</v>
          </cell>
        </row>
        <row r="155">
          <cell r="B155">
            <v>5864</v>
          </cell>
          <cell r="C155">
            <v>8</v>
          </cell>
        </row>
        <row r="156">
          <cell r="B156">
            <v>512</v>
          </cell>
          <cell r="C156">
            <v>3</v>
          </cell>
          <cell r="F156">
            <v>930</v>
          </cell>
          <cell r="G156">
            <v>506</v>
          </cell>
          <cell r="I156">
            <v>59</v>
          </cell>
        </row>
        <row r="157">
          <cell r="F157">
            <v>372</v>
          </cell>
          <cell r="G157">
            <v>2078</v>
          </cell>
          <cell r="I157">
            <v>18</v>
          </cell>
        </row>
        <row r="158">
          <cell r="B158">
            <v>86812</v>
          </cell>
          <cell r="C158">
            <v>21</v>
          </cell>
        </row>
        <row r="159">
          <cell r="B159">
            <v>26668</v>
          </cell>
          <cell r="C159">
            <v>17</v>
          </cell>
        </row>
        <row r="161">
          <cell r="B161">
            <v>128</v>
          </cell>
          <cell r="C161">
            <v>5</v>
          </cell>
        </row>
        <row r="162">
          <cell r="B162">
            <v>1732</v>
          </cell>
          <cell r="C162">
            <v>6</v>
          </cell>
        </row>
        <row r="164">
          <cell r="B164">
            <v>10</v>
          </cell>
          <cell r="C164">
            <v>2</v>
          </cell>
        </row>
        <row r="166">
          <cell r="B166">
            <v>545</v>
          </cell>
          <cell r="C166">
            <v>7</v>
          </cell>
        </row>
        <row r="168">
          <cell r="B168">
            <v>677999</v>
          </cell>
          <cell r="C168">
            <v>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A1:B1"/>
  <sheetViews>
    <sheetView tabSelected="1" zoomScaleNormal="100" workbookViewId="0">
      <selection activeCell="I22" sqref="I22"/>
    </sheetView>
  </sheetViews>
  <sheetFormatPr defaultRowHeight="15" x14ac:dyDescent="0.25"/>
  <cols>
    <col min="1" max="1" width="8.140625" customWidth="1"/>
    <col min="2" max="2" width="120.28515625" customWidth="1"/>
  </cols>
  <sheetData>
    <row r="1" spans="1:2" x14ac:dyDescent="0.25">
      <c r="A1" s="60"/>
      <c r="B1" s="61"/>
    </row>
  </sheetData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headerFooter>
    <oddHeader>&amp;C&amp;"Verdana"&amp;10&amp;KD90029 OFFICIAL&amp;1#_x000D_</oddHeader>
    <oddFooter>&amp;C_x000D_&amp;1#&amp;"Verdana"&amp;10&amp;KD90029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6"/>
  <sheetViews>
    <sheetView topLeftCell="A19" zoomScale="110" zoomScaleNormal="110" workbookViewId="0">
      <selection activeCell="J50" sqref="J50"/>
    </sheetView>
  </sheetViews>
  <sheetFormatPr defaultRowHeight="12" x14ac:dyDescent="0.2"/>
  <cols>
    <col min="1" max="1" width="18.140625" style="2" customWidth="1"/>
    <col min="2" max="3" width="9.28515625" style="2" customWidth="1"/>
    <col min="4" max="4" width="2" style="20" customWidth="1"/>
    <col min="5" max="5" width="18.140625" style="2" customWidth="1"/>
    <col min="6" max="9" width="6.7109375" style="2" customWidth="1"/>
    <col min="10" max="12" width="16.140625" style="2" customWidth="1"/>
    <col min="13" max="16384" width="9.140625" style="2"/>
  </cols>
  <sheetData>
    <row r="1" spans="1:25" s="13" customFormat="1" ht="32.25" customHeight="1" x14ac:dyDescent="0.25">
      <c r="A1" s="18" t="s">
        <v>120</v>
      </c>
      <c r="B1" s="18"/>
      <c r="C1" s="18"/>
      <c r="D1" s="11"/>
      <c r="E1" s="72" t="s">
        <v>100</v>
      </c>
      <c r="F1" s="72"/>
      <c r="G1" s="72"/>
      <c r="H1" s="72"/>
      <c r="I1" s="1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75" x14ac:dyDescent="0.2">
      <c r="A2" s="21" t="s">
        <v>31</v>
      </c>
      <c r="B2" s="5" t="s">
        <v>0</v>
      </c>
      <c r="C2" s="14" t="s">
        <v>1</v>
      </c>
      <c r="D2" s="19"/>
      <c r="E2" s="22" t="s">
        <v>119</v>
      </c>
      <c r="F2" s="15" t="s">
        <v>101</v>
      </c>
      <c r="G2" s="15" t="s">
        <v>102</v>
      </c>
      <c r="H2" s="15" t="s">
        <v>103</v>
      </c>
      <c r="I2" s="16" t="s">
        <v>104</v>
      </c>
    </row>
    <row r="3" spans="1:25" x14ac:dyDescent="0.2">
      <c r="A3" s="17" t="s">
        <v>3</v>
      </c>
      <c r="B3" s="34" cm="1">
        <f t="array" ref="B3:C4">[1]Pivot!$B$29:$C$30</f>
        <v>9</v>
      </c>
      <c r="C3" s="35">
        <v>2</v>
      </c>
      <c r="D3" s="19"/>
      <c r="E3" s="7" t="s">
        <v>3</v>
      </c>
      <c r="F3" s="28"/>
      <c r="G3" s="28">
        <v>2</v>
      </c>
      <c r="H3" s="28"/>
      <c r="I3" s="29"/>
      <c r="M3" s="1"/>
    </row>
    <row r="4" spans="1:25" x14ac:dyDescent="0.2">
      <c r="A4" s="97" t="s">
        <v>144</v>
      </c>
      <c r="B4" s="98">
        <v>17</v>
      </c>
      <c r="C4" s="99">
        <v>2</v>
      </c>
      <c r="D4" s="19"/>
      <c r="E4" s="7" t="s">
        <v>144</v>
      </c>
      <c r="F4" s="28">
        <v>1</v>
      </c>
      <c r="G4" s="28">
        <v>12</v>
      </c>
      <c r="H4" s="28"/>
      <c r="I4" s="29"/>
    </row>
    <row r="5" spans="1:25" x14ac:dyDescent="0.2">
      <c r="A5" s="97" t="s">
        <v>145</v>
      </c>
      <c r="B5" s="98" cm="1">
        <f t="array" ref="B5:C6">[1]Pivot!$B$32:$C$33</f>
        <v>1</v>
      </c>
      <c r="C5" s="99">
        <v>1</v>
      </c>
      <c r="D5" s="19"/>
      <c r="E5" s="39" t="s">
        <v>146</v>
      </c>
      <c r="F5" s="100">
        <v>1</v>
      </c>
      <c r="G5" s="100">
        <v>2</v>
      </c>
      <c r="H5" s="100"/>
      <c r="I5" s="101"/>
    </row>
    <row r="6" spans="1:25" x14ac:dyDescent="0.2">
      <c r="A6" s="97" t="s">
        <v>146</v>
      </c>
      <c r="B6" s="98">
        <v>5</v>
      </c>
      <c r="C6" s="99">
        <v>1</v>
      </c>
      <c r="D6" s="19"/>
      <c r="E6" s="39" t="s">
        <v>22</v>
      </c>
      <c r="F6" s="100" cm="1">
        <f t="array" ref="F6:G7">[1]Pivot!$F$37:$G$38</f>
        <v>68</v>
      </c>
      <c r="G6" s="100">
        <v>1</v>
      </c>
      <c r="H6" s="100"/>
      <c r="I6" s="101"/>
    </row>
    <row r="7" spans="1:25" ht="12" customHeight="1" x14ac:dyDescent="0.2">
      <c r="A7" s="7" t="s">
        <v>21</v>
      </c>
      <c r="B7" s="28" cm="1">
        <f t="array" ref="B7:C8">[1]Pivot!$B$38:$C$39</f>
        <v>100</v>
      </c>
      <c r="C7" s="29">
        <v>2</v>
      </c>
      <c r="D7" s="19"/>
      <c r="E7" s="7" t="s">
        <v>22</v>
      </c>
      <c r="F7" s="100">
        <v>14</v>
      </c>
      <c r="G7" s="100">
        <v>64</v>
      </c>
      <c r="H7" s="100"/>
      <c r="I7" s="101"/>
    </row>
    <row r="8" spans="1:25" x14ac:dyDescent="0.2">
      <c r="A8" s="7" t="s">
        <v>22</v>
      </c>
      <c r="B8" s="28">
        <v>170</v>
      </c>
      <c r="C8" s="29">
        <v>2</v>
      </c>
      <c r="D8" s="19"/>
      <c r="E8" s="8" t="s">
        <v>149</v>
      </c>
      <c r="F8" s="30">
        <v>6</v>
      </c>
      <c r="G8" s="30">
        <v>10</v>
      </c>
      <c r="H8" s="30"/>
      <c r="I8" s="31"/>
    </row>
    <row r="9" spans="1:25" x14ac:dyDescent="0.2">
      <c r="A9" s="7" t="s">
        <v>148</v>
      </c>
      <c r="B9" s="28" cm="1">
        <f t="array" ref="B9:C10">[1]Pivot!$B$47:$C$48</f>
        <v>3</v>
      </c>
      <c r="C9" s="29">
        <v>3</v>
      </c>
      <c r="D9" s="2"/>
    </row>
    <row r="10" spans="1:25" x14ac:dyDescent="0.2">
      <c r="A10" s="8" t="s">
        <v>149</v>
      </c>
      <c r="B10" s="33">
        <v>21</v>
      </c>
      <c r="C10" s="31">
        <v>2</v>
      </c>
      <c r="D10" s="2"/>
    </row>
    <row r="11" spans="1:25" x14ac:dyDescent="0.2">
      <c r="D11" s="2"/>
    </row>
    <row r="12" spans="1:25" ht="15.75" x14ac:dyDescent="0.2">
      <c r="A12" s="22" t="s">
        <v>41</v>
      </c>
      <c r="B12" s="15" t="s">
        <v>0</v>
      </c>
      <c r="C12" s="16" t="s">
        <v>1</v>
      </c>
      <c r="D12" s="19"/>
      <c r="E12" s="22" t="s">
        <v>117</v>
      </c>
      <c r="F12" s="15" t="s">
        <v>101</v>
      </c>
      <c r="G12" s="15" t="s">
        <v>105</v>
      </c>
      <c r="H12" s="15" t="s">
        <v>103</v>
      </c>
      <c r="I12" s="16" t="s">
        <v>104</v>
      </c>
    </row>
    <row r="13" spans="1:25" x14ac:dyDescent="0.2">
      <c r="A13" s="17" t="s">
        <v>42</v>
      </c>
      <c r="B13" s="36" cm="1">
        <f t="array" ref="B13:C13">[1]Pivot!$B$10:$C$10</f>
        <v>19008</v>
      </c>
      <c r="C13" s="35">
        <v>7</v>
      </c>
      <c r="D13" s="19"/>
      <c r="E13" s="7" t="s">
        <v>42</v>
      </c>
      <c r="F13" s="28"/>
      <c r="G13" s="28" cm="1">
        <f t="array" ref="G13:I13">[1]Pivot!$G$9:$I$9</f>
        <v>29</v>
      </c>
      <c r="H13" s="28">
        <v>3061</v>
      </c>
      <c r="I13" s="29">
        <v>694</v>
      </c>
    </row>
    <row r="14" spans="1:25" x14ac:dyDescent="0.2">
      <c r="A14" s="7" t="s">
        <v>43</v>
      </c>
      <c r="B14" s="32" cm="1">
        <f t="array" ref="B14:C14">[1]Pivot!$B$12:$C$12</f>
        <v>392</v>
      </c>
      <c r="C14" s="29">
        <v>1</v>
      </c>
      <c r="D14" s="19"/>
      <c r="E14" s="7" t="s">
        <v>43</v>
      </c>
      <c r="F14" s="28"/>
      <c r="G14" s="28" cm="1">
        <f t="array" ref="G14:H14">[1]Pivot!$G$11:$H$11</f>
        <v>5</v>
      </c>
      <c r="H14" s="28">
        <v>3</v>
      </c>
      <c r="I14" s="29"/>
    </row>
    <row r="15" spans="1:25" ht="12" customHeight="1" x14ac:dyDescent="0.2">
      <c r="A15" s="7" t="s">
        <v>44</v>
      </c>
      <c r="B15" s="32" cm="1">
        <f t="array" ref="B15:C15">[1]Pivot!$B$14:$C$14</f>
        <v>2830</v>
      </c>
      <c r="C15" s="29">
        <v>4</v>
      </c>
      <c r="D15" s="19"/>
      <c r="E15" s="7" t="s">
        <v>44</v>
      </c>
      <c r="F15" s="28"/>
      <c r="G15" s="28" cm="1">
        <f t="array" ref="G15:I15">[1]Pivot!$G$13:$I$13</f>
        <v>9</v>
      </c>
      <c r="H15" s="28">
        <v>2</v>
      </c>
      <c r="I15" s="29">
        <v>65</v>
      </c>
    </row>
    <row r="16" spans="1:25" ht="12.75" customHeight="1" x14ac:dyDescent="0.2">
      <c r="A16" s="7" t="s">
        <v>99</v>
      </c>
      <c r="B16" s="32" cm="1">
        <f t="array" ref="B16:C16">[1]Pivot!$B$16:$C$16</f>
        <v>1767</v>
      </c>
      <c r="C16" s="29">
        <v>1</v>
      </c>
      <c r="D16" s="19"/>
      <c r="E16" s="7" t="s">
        <v>99</v>
      </c>
      <c r="F16" s="28"/>
      <c r="G16" s="28" cm="1">
        <f t="array" ref="G16:I16">[1]Pivot!$G$15:$I$15</f>
        <v>5</v>
      </c>
      <c r="H16" s="28">
        <v>103</v>
      </c>
      <c r="I16" s="29">
        <v>57</v>
      </c>
      <c r="J16" s="3"/>
    </row>
    <row r="17" spans="1:15" x14ac:dyDescent="0.2">
      <c r="A17" s="7" t="s">
        <v>45</v>
      </c>
      <c r="B17" s="32" cm="1">
        <f t="array" ref="B17:C17">[1]Pivot!$B$18:$C$18</f>
        <v>14987</v>
      </c>
      <c r="C17" s="29">
        <v>1</v>
      </c>
      <c r="D17" s="19"/>
      <c r="E17" s="7" t="s">
        <v>45</v>
      </c>
      <c r="F17" s="28"/>
      <c r="G17" s="28" cm="1">
        <f t="array" ref="G17:I17">[1]Pivot!$G$17:$I$17</f>
        <v>46</v>
      </c>
      <c r="H17" s="28">
        <v>1125</v>
      </c>
      <c r="I17" s="29">
        <v>61</v>
      </c>
      <c r="J17" s="3"/>
    </row>
    <row r="18" spans="1:15" x14ac:dyDescent="0.2">
      <c r="A18" s="7" t="s">
        <v>46</v>
      </c>
      <c r="B18" s="32" cm="1">
        <f t="array" ref="B18:C18">[1]Pivot!$B$20:$C$20</f>
        <v>163262</v>
      </c>
      <c r="C18" s="29">
        <v>3</v>
      </c>
      <c r="D18" s="19"/>
      <c r="E18" s="7" t="s">
        <v>46</v>
      </c>
      <c r="F18" s="28"/>
      <c r="G18" s="28" cm="1">
        <f t="array" ref="G18:I18">[1]Pivot!$G$19:$I$19</f>
        <v>131</v>
      </c>
      <c r="H18" s="28">
        <v>5453</v>
      </c>
      <c r="I18" s="29">
        <v>1153</v>
      </c>
    </row>
    <row r="19" spans="1:15" x14ac:dyDescent="0.2">
      <c r="A19" s="8" t="s">
        <v>47</v>
      </c>
      <c r="B19" s="33" cm="1">
        <f t="array" ref="B19:C19">[1]Pivot!$B$22:$C$22</f>
        <v>486</v>
      </c>
      <c r="C19" s="31">
        <v>2</v>
      </c>
      <c r="D19" s="19"/>
      <c r="E19" s="8" t="s">
        <v>47</v>
      </c>
      <c r="F19" s="30"/>
      <c r="G19" s="30" cm="1">
        <f t="array" ref="G19:I19">[1]Pivot!$G$21:$I$21</f>
        <v>5</v>
      </c>
      <c r="H19" s="30">
        <v>279</v>
      </c>
      <c r="I19" s="31">
        <v>7</v>
      </c>
    </row>
    <row r="20" spans="1:15" x14ac:dyDescent="0.2">
      <c r="D20" s="19"/>
    </row>
    <row r="21" spans="1:15" ht="15.75" x14ac:dyDescent="0.2">
      <c r="A21" s="22" t="s">
        <v>58</v>
      </c>
      <c r="B21" s="15" t="s">
        <v>0</v>
      </c>
      <c r="C21" s="16" t="s">
        <v>1</v>
      </c>
      <c r="D21" s="19"/>
    </row>
    <row r="22" spans="1:15" ht="15.75" x14ac:dyDescent="0.2">
      <c r="A22" s="7" t="s">
        <v>48</v>
      </c>
      <c r="B22" s="28" cm="1">
        <f t="array" ref="B22:C23">[1]Pivot!$B$35:$C$36</f>
        <v>894</v>
      </c>
      <c r="C22" s="29">
        <v>9</v>
      </c>
      <c r="D22" s="19"/>
      <c r="E22" s="22" t="s">
        <v>118</v>
      </c>
      <c r="F22" s="15" t="s">
        <v>101</v>
      </c>
      <c r="G22" s="15" t="s">
        <v>105</v>
      </c>
      <c r="H22" s="15" t="s">
        <v>103</v>
      </c>
      <c r="I22" s="16" t="s">
        <v>104</v>
      </c>
    </row>
    <row r="23" spans="1:15" ht="13.5" customHeight="1" x14ac:dyDescent="0.2">
      <c r="A23" s="7" t="s">
        <v>49</v>
      </c>
      <c r="B23" s="28">
        <v>546</v>
      </c>
      <c r="C23" s="29">
        <v>6</v>
      </c>
      <c r="E23" s="7" t="s">
        <v>48</v>
      </c>
      <c r="F23" s="28"/>
      <c r="G23" s="28">
        <v>42</v>
      </c>
      <c r="H23" s="28"/>
      <c r="I23" s="29">
        <v>2</v>
      </c>
    </row>
    <row r="24" spans="1:15" x14ac:dyDescent="0.2">
      <c r="A24" s="7" t="s">
        <v>52</v>
      </c>
      <c r="B24" s="28" cm="1">
        <f t="array" ref="B24:C25">[1]Pivot!$B$41:$C$42</f>
        <v>10597</v>
      </c>
      <c r="C24" s="29">
        <v>6</v>
      </c>
      <c r="E24" s="7" t="s">
        <v>49</v>
      </c>
      <c r="F24" s="28"/>
      <c r="G24" s="28">
        <v>56</v>
      </c>
      <c r="H24" s="28"/>
      <c r="I24" s="29"/>
    </row>
    <row r="25" spans="1:15" x14ac:dyDescent="0.2">
      <c r="A25" s="7" t="s">
        <v>53</v>
      </c>
      <c r="B25" s="28">
        <v>9734</v>
      </c>
      <c r="C25" s="29">
        <v>4</v>
      </c>
      <c r="E25" s="7" t="s">
        <v>52</v>
      </c>
      <c r="F25" s="28"/>
      <c r="G25" s="28">
        <v>98</v>
      </c>
      <c r="H25" s="28"/>
      <c r="I25" s="29"/>
    </row>
    <row r="26" spans="1:15" x14ac:dyDescent="0.2">
      <c r="A26" s="7" t="s">
        <v>55</v>
      </c>
      <c r="B26" s="28" cm="1">
        <f t="array" ref="B26:C27">[1]Pivot!$B$44:$C$45</f>
        <v>361</v>
      </c>
      <c r="C26" s="29">
        <v>3</v>
      </c>
      <c r="E26" s="7" t="s">
        <v>53</v>
      </c>
      <c r="F26" s="28"/>
      <c r="G26" s="28">
        <v>160</v>
      </c>
      <c r="H26" s="28"/>
      <c r="I26" s="29"/>
    </row>
    <row r="27" spans="1:15" ht="12.75" customHeight="1" x14ac:dyDescent="0.2">
      <c r="A27" s="7" t="s">
        <v>147</v>
      </c>
      <c r="B27" s="28">
        <v>1</v>
      </c>
      <c r="C27" s="29">
        <v>1</v>
      </c>
      <c r="E27" s="39" t="s">
        <v>55</v>
      </c>
      <c r="F27" s="100"/>
      <c r="G27" s="100">
        <v>361</v>
      </c>
      <c r="H27" s="100"/>
      <c r="I27" s="101"/>
    </row>
    <row r="28" spans="1:15" x14ac:dyDescent="0.2">
      <c r="E28" s="8" t="s">
        <v>147</v>
      </c>
      <c r="F28" s="30"/>
      <c r="G28" s="30">
        <v>1</v>
      </c>
      <c r="H28" s="30"/>
      <c r="I28" s="31"/>
      <c r="O28" s="3"/>
    </row>
    <row r="29" spans="1:15" ht="15" customHeight="1" x14ac:dyDescent="0.2">
      <c r="A29" s="22" t="s">
        <v>115</v>
      </c>
      <c r="B29" s="15" t="s">
        <v>0</v>
      </c>
      <c r="C29" s="16" t="s">
        <v>1</v>
      </c>
      <c r="O29" s="3"/>
    </row>
    <row r="30" spans="1:15" ht="12" customHeight="1" x14ac:dyDescent="0.2">
      <c r="A30" s="37" t="s">
        <v>60</v>
      </c>
      <c r="B30" s="28" cm="1">
        <f t="array" ref="B30:C33">[1]Pivot!$B$24:$C$27</f>
        <v>1851989</v>
      </c>
      <c r="C30" s="29">
        <v>15</v>
      </c>
      <c r="E30" s="22" t="s">
        <v>125</v>
      </c>
      <c r="F30" s="15" t="s">
        <v>101</v>
      </c>
      <c r="G30" s="15" t="s">
        <v>105</v>
      </c>
      <c r="H30" s="15" t="s">
        <v>103</v>
      </c>
      <c r="I30" s="16" t="s">
        <v>104</v>
      </c>
    </row>
    <row r="31" spans="1:15" ht="12" customHeight="1" x14ac:dyDescent="0.2">
      <c r="A31" s="37" t="s">
        <v>61</v>
      </c>
      <c r="B31" s="28">
        <v>81642</v>
      </c>
      <c r="C31" s="29">
        <v>12</v>
      </c>
      <c r="E31" s="7" t="s">
        <v>60</v>
      </c>
      <c r="F31" s="28" cm="1">
        <f t="array" ref="F31:G34">[1]Pivot!$F$23:$G$26</f>
        <v>42744</v>
      </c>
      <c r="G31" s="28">
        <v>5475</v>
      </c>
      <c r="H31" s="28" cm="1">
        <f t="array" ref="H31:I32">[1]Pivot!$H$23:$I$24</f>
        <v>614716</v>
      </c>
      <c r="I31" s="29">
        <v>119</v>
      </c>
    </row>
    <row r="32" spans="1:15" x14ac:dyDescent="0.2">
      <c r="A32" s="37" t="s">
        <v>59</v>
      </c>
      <c r="B32" s="28">
        <v>573319</v>
      </c>
      <c r="C32" s="29">
        <v>14</v>
      </c>
      <c r="E32" s="7" t="s">
        <v>61</v>
      </c>
      <c r="F32" s="28">
        <v>51</v>
      </c>
      <c r="G32" s="28">
        <v>494</v>
      </c>
      <c r="H32" s="28">
        <v>1853</v>
      </c>
      <c r="I32" s="29">
        <v>1</v>
      </c>
    </row>
    <row r="33" spans="1:10" x14ac:dyDescent="0.2">
      <c r="A33" s="38" t="s">
        <v>62</v>
      </c>
      <c r="B33" s="30">
        <v>125592</v>
      </c>
      <c r="C33" s="31">
        <v>8</v>
      </c>
      <c r="E33" s="7" t="s">
        <v>59</v>
      </c>
      <c r="F33" s="28">
        <v>12928</v>
      </c>
      <c r="G33" s="28">
        <v>2490</v>
      </c>
      <c r="H33" s="28"/>
      <c r="I33" s="29">
        <v>137</v>
      </c>
    </row>
    <row r="34" spans="1:10" ht="12" customHeight="1" x14ac:dyDescent="0.2">
      <c r="E34" s="8" t="s">
        <v>62</v>
      </c>
      <c r="F34" s="30">
        <v>134</v>
      </c>
      <c r="G34" s="30">
        <v>861</v>
      </c>
      <c r="H34" s="30">
        <v>11468</v>
      </c>
      <c r="I34" s="31">
        <v>2</v>
      </c>
    </row>
    <row r="35" spans="1:10" x14ac:dyDescent="0.2">
      <c r="A35" s="63" t="s">
        <v>140</v>
      </c>
      <c r="B35" s="64"/>
      <c r="C35" s="65"/>
      <c r="J35" s="10"/>
    </row>
    <row r="36" spans="1:10" x14ac:dyDescent="0.2">
      <c r="A36" s="66"/>
      <c r="B36" s="67"/>
      <c r="C36" s="68"/>
      <c r="E36" s="63" t="s">
        <v>141</v>
      </c>
      <c r="F36" s="64"/>
      <c r="G36" s="64"/>
      <c r="H36" s="64"/>
      <c r="I36" s="65"/>
      <c r="J36" s="10"/>
    </row>
    <row r="37" spans="1:10" x14ac:dyDescent="0.2">
      <c r="A37" s="66"/>
      <c r="B37" s="67"/>
      <c r="C37" s="68"/>
      <c r="E37" s="66"/>
      <c r="F37" s="67"/>
      <c r="G37" s="67"/>
      <c r="H37" s="67"/>
      <c r="I37" s="68"/>
      <c r="J37" s="10"/>
    </row>
    <row r="38" spans="1:10" x14ac:dyDescent="0.2">
      <c r="A38" s="66"/>
      <c r="B38" s="67"/>
      <c r="C38" s="68"/>
      <c r="E38" s="66"/>
      <c r="F38" s="67"/>
      <c r="G38" s="67"/>
      <c r="H38" s="67"/>
      <c r="I38" s="68"/>
      <c r="J38" s="10"/>
    </row>
    <row r="39" spans="1:10" x14ac:dyDescent="0.2">
      <c r="A39" s="66"/>
      <c r="B39" s="67"/>
      <c r="C39" s="68"/>
      <c r="E39" s="66"/>
      <c r="F39" s="67"/>
      <c r="G39" s="67"/>
      <c r="H39" s="67"/>
      <c r="I39" s="68"/>
    </row>
    <row r="40" spans="1:10" x14ac:dyDescent="0.2">
      <c r="A40" s="66"/>
      <c r="B40" s="67"/>
      <c r="C40" s="68"/>
      <c r="E40" s="66"/>
      <c r="F40" s="67"/>
      <c r="G40" s="67"/>
      <c r="H40" s="67"/>
      <c r="I40" s="68"/>
    </row>
    <row r="41" spans="1:10" x14ac:dyDescent="0.2">
      <c r="A41" s="66"/>
      <c r="B41" s="67"/>
      <c r="C41" s="68"/>
      <c r="E41" s="66"/>
      <c r="F41" s="67"/>
      <c r="G41" s="67"/>
      <c r="H41" s="67"/>
      <c r="I41" s="68"/>
    </row>
    <row r="42" spans="1:10" x14ac:dyDescent="0.2">
      <c r="A42" s="66"/>
      <c r="B42" s="67"/>
      <c r="C42" s="68"/>
      <c r="E42" s="66"/>
      <c r="F42" s="67"/>
      <c r="G42" s="67"/>
      <c r="H42" s="67"/>
      <c r="I42" s="68"/>
    </row>
    <row r="43" spans="1:10" x14ac:dyDescent="0.2">
      <c r="A43" s="66"/>
      <c r="B43" s="67"/>
      <c r="C43" s="68"/>
      <c r="E43" s="66"/>
      <c r="F43" s="67"/>
      <c r="G43" s="67"/>
      <c r="H43" s="67"/>
      <c r="I43" s="68"/>
    </row>
    <row r="44" spans="1:10" x14ac:dyDescent="0.2">
      <c r="A44" s="66"/>
      <c r="B44" s="67"/>
      <c r="C44" s="68"/>
      <c r="E44" s="69"/>
      <c r="F44" s="70"/>
      <c r="G44" s="70"/>
      <c r="H44" s="70"/>
      <c r="I44" s="71"/>
    </row>
    <row r="45" spans="1:10" ht="20.25" customHeight="1" thickBot="1" x14ac:dyDescent="0.25">
      <c r="A45" s="69"/>
      <c r="B45" s="70"/>
      <c r="C45" s="71"/>
      <c r="E45" s="62"/>
      <c r="F45" s="62"/>
      <c r="G45" s="62"/>
      <c r="H45" s="62"/>
      <c r="I45" s="62"/>
    </row>
    <row r="46" spans="1:10" ht="12.75" thickBot="1" x14ac:dyDescent="0.25">
      <c r="E46" s="59" t="s">
        <v>130</v>
      </c>
    </row>
  </sheetData>
  <mergeCells count="3">
    <mergeCell ref="A35:C45"/>
    <mergeCell ref="E36:I44"/>
    <mergeCell ref="E1:H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&amp;C&amp;"Verdana"&amp;10&amp;KD90029 OFFICIAL&amp;1#_x000D_</oddHeader>
    <oddFooter>&amp;C_x000D_&amp;1#&amp;"Verdana"&amp;10&amp;KD90029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I66"/>
  <sheetViews>
    <sheetView topLeftCell="A25" zoomScaleNormal="100" workbookViewId="0">
      <selection activeCell="I64" sqref="I64"/>
    </sheetView>
  </sheetViews>
  <sheetFormatPr defaultRowHeight="12" x14ac:dyDescent="0.2"/>
  <cols>
    <col min="1" max="1" width="21" style="2" bestFit="1" customWidth="1"/>
    <col min="2" max="3" width="9.28515625" style="2" customWidth="1"/>
    <col min="4" max="4" width="3.85546875" style="2" customWidth="1"/>
    <col min="5" max="5" width="21" style="2" customWidth="1"/>
    <col min="6" max="7" width="9.28515625" style="2" customWidth="1"/>
    <col min="8" max="8" width="6.28515625" style="2" customWidth="1"/>
    <col min="9" max="9" width="23.28515625" style="2" customWidth="1"/>
    <col min="10" max="16384" width="9.140625" style="2"/>
  </cols>
  <sheetData>
    <row r="1" spans="1:7" ht="34.5" x14ac:dyDescent="0.2">
      <c r="A1" s="82" t="s">
        <v>116</v>
      </c>
      <c r="B1" s="83"/>
      <c r="C1" s="83"/>
      <c r="D1" s="83"/>
      <c r="E1" s="83"/>
      <c r="F1" s="83"/>
      <c r="G1" s="83"/>
    </row>
    <row r="2" spans="1:7" ht="15.75" customHeight="1" x14ac:dyDescent="0.2">
      <c r="A2" s="5" t="s">
        <v>31</v>
      </c>
      <c r="B2" s="5" t="s">
        <v>0</v>
      </c>
      <c r="C2" s="5" t="s">
        <v>1</v>
      </c>
      <c r="D2" s="4"/>
      <c r="E2" s="15" t="s">
        <v>85</v>
      </c>
      <c r="F2" s="15" t="s">
        <v>0</v>
      </c>
      <c r="G2" s="16" t="s">
        <v>1</v>
      </c>
    </row>
    <row r="3" spans="1:7" x14ac:dyDescent="0.2">
      <c r="A3" s="17" t="s">
        <v>2</v>
      </c>
      <c r="B3" s="34" cm="1">
        <f t="array" ref="B3:C3">[2]Sheet1!$B$17:$C$17</f>
        <v>2</v>
      </c>
      <c r="C3" s="35">
        <v>2</v>
      </c>
      <c r="D3" s="4"/>
      <c r="E3" s="7" t="s">
        <v>135</v>
      </c>
      <c r="F3" s="28" cm="1">
        <f t="array" ref="F3:G3">[2]Sheet1!$B$7:$C$7</f>
        <v>9</v>
      </c>
      <c r="G3" s="29">
        <v>1</v>
      </c>
    </row>
    <row r="4" spans="1:7" x14ac:dyDescent="0.2">
      <c r="A4" s="97" t="s">
        <v>150</v>
      </c>
      <c r="B4" s="98">
        <v>1</v>
      </c>
      <c r="C4" s="99">
        <v>1</v>
      </c>
      <c r="D4" s="4"/>
      <c r="E4" s="7" t="s">
        <v>63</v>
      </c>
      <c r="F4" s="28" cm="1">
        <f t="array" ref="F4:G7">[2]Sheet1!$B$9:$C$12</f>
        <v>276282</v>
      </c>
      <c r="G4" s="29">
        <v>20</v>
      </c>
    </row>
    <row r="5" spans="1:7" x14ac:dyDescent="0.2">
      <c r="A5" s="7" t="s">
        <v>4</v>
      </c>
      <c r="B5" s="28" cm="1">
        <f t="array" ref="B5:C6">[2]Sheet1!$B$31:$C$32</f>
        <v>109276</v>
      </c>
      <c r="C5" s="29">
        <v>18</v>
      </c>
      <c r="D5" s="4"/>
      <c r="E5" s="7" t="s">
        <v>60</v>
      </c>
      <c r="F5" s="28">
        <v>1003531</v>
      </c>
      <c r="G5" s="29">
        <v>21</v>
      </c>
    </row>
    <row r="6" spans="1:7" x14ac:dyDescent="0.2">
      <c r="A6" s="7" t="s">
        <v>5</v>
      </c>
      <c r="B6" s="28">
        <v>33460</v>
      </c>
      <c r="C6" s="29">
        <v>16</v>
      </c>
      <c r="D6" s="4"/>
      <c r="E6" s="7" t="s">
        <v>64</v>
      </c>
      <c r="F6" s="28">
        <v>337062</v>
      </c>
      <c r="G6" s="29">
        <v>18</v>
      </c>
    </row>
    <row r="7" spans="1:7" x14ac:dyDescent="0.2">
      <c r="A7" s="7" t="s">
        <v>153</v>
      </c>
      <c r="B7" s="28">
        <v>4</v>
      </c>
      <c r="C7" s="29">
        <v>1</v>
      </c>
      <c r="D7" s="4"/>
      <c r="E7" s="7" t="s">
        <v>65</v>
      </c>
      <c r="F7" s="28">
        <v>87729</v>
      </c>
      <c r="G7" s="29">
        <v>14</v>
      </c>
    </row>
    <row r="8" spans="1:7" x14ac:dyDescent="0.2">
      <c r="A8" s="7" t="s">
        <v>6</v>
      </c>
      <c r="B8" s="28">
        <v>6</v>
      </c>
      <c r="C8" s="29">
        <v>1</v>
      </c>
      <c r="D8" s="4"/>
      <c r="E8" s="7" t="s">
        <v>66</v>
      </c>
      <c r="F8" s="28" cm="1">
        <f t="array" ref="F8:G9">[2]Sheet1!$B$14:$C$15</f>
        <v>270812</v>
      </c>
      <c r="G8" s="29">
        <v>6</v>
      </c>
    </row>
    <row r="9" spans="1:7" x14ac:dyDescent="0.2">
      <c r="A9" s="7" t="s">
        <v>7</v>
      </c>
      <c r="B9" s="28" cm="1">
        <f t="array" ref="B9:C10">[2]Sheet1!$B$68:$C$69</f>
        <v>2799</v>
      </c>
      <c r="C9" s="29">
        <v>15</v>
      </c>
      <c r="D9" s="4"/>
      <c r="E9" s="7" t="s">
        <v>67</v>
      </c>
      <c r="F9" s="28">
        <v>1920910</v>
      </c>
      <c r="G9" s="29">
        <v>6</v>
      </c>
    </row>
    <row r="10" spans="1:7" x14ac:dyDescent="0.2">
      <c r="A10" s="7" t="s">
        <v>8</v>
      </c>
      <c r="B10" s="28">
        <v>1068</v>
      </c>
      <c r="C10" s="29">
        <v>8</v>
      </c>
      <c r="D10" s="4"/>
      <c r="E10" s="7" t="s">
        <v>68</v>
      </c>
      <c r="F10" s="28" cm="1">
        <f t="array" ref="F10:G10">[2]Sheet1!$B$21:$C$21</f>
        <v>6636</v>
      </c>
      <c r="G10" s="29">
        <v>3</v>
      </c>
    </row>
    <row r="11" spans="1:7" x14ac:dyDescent="0.2">
      <c r="A11" s="7" t="s">
        <v>98</v>
      </c>
      <c r="B11" s="28" cm="1">
        <f t="array" ref="B11:C12">[2]Sheet1!$B$71:$C$72</f>
        <v>62</v>
      </c>
      <c r="C11" s="29">
        <v>6</v>
      </c>
      <c r="D11" s="4"/>
      <c r="E11" s="7" t="s">
        <v>69</v>
      </c>
      <c r="F11" s="28" cm="1">
        <f t="array" ref="F11:G11">[2]Sheet1!$B$23:$C$23</f>
        <v>158109</v>
      </c>
      <c r="G11" s="29">
        <v>6</v>
      </c>
    </row>
    <row r="12" spans="1:7" x14ac:dyDescent="0.2">
      <c r="A12" s="7" t="s">
        <v>9</v>
      </c>
      <c r="B12" s="28">
        <v>30</v>
      </c>
      <c r="C12" s="29">
        <v>2</v>
      </c>
      <c r="D12" s="4"/>
      <c r="E12" s="7" t="s">
        <v>70</v>
      </c>
      <c r="F12" s="28" cm="1">
        <f t="array" ref="F12:G13">[2]Sheet1!$B$25:$C$26</f>
        <v>41645</v>
      </c>
      <c r="G12" s="29">
        <v>7</v>
      </c>
    </row>
    <row r="13" spans="1:7" x14ac:dyDescent="0.2">
      <c r="A13" s="7" t="s">
        <v>10</v>
      </c>
      <c r="B13" s="28" cm="1">
        <f t="array" ref="B13:C14">[2]Sheet1!$B$74:$C$75</f>
        <v>11</v>
      </c>
      <c r="C13" s="29">
        <v>3</v>
      </c>
      <c r="D13" s="4"/>
      <c r="E13" s="7" t="s">
        <v>71</v>
      </c>
      <c r="F13" s="28">
        <v>46116</v>
      </c>
      <c r="G13" s="29">
        <v>8</v>
      </c>
    </row>
    <row r="14" spans="1:7" x14ac:dyDescent="0.2">
      <c r="A14" s="7" t="s">
        <v>11</v>
      </c>
      <c r="B14" s="28">
        <v>397</v>
      </c>
      <c r="C14" s="29">
        <v>2</v>
      </c>
      <c r="D14" s="4"/>
      <c r="E14" s="7" t="s">
        <v>72</v>
      </c>
      <c r="F14" s="28" cm="1">
        <f t="array" ref="F14:G15">[2]Sheet1!$B$28:$C$29</f>
        <v>45680</v>
      </c>
      <c r="G14" s="29">
        <v>2</v>
      </c>
    </row>
    <row r="15" spans="1:7" x14ac:dyDescent="0.2">
      <c r="A15" s="7" t="s">
        <v>12</v>
      </c>
      <c r="B15" s="28" cm="1">
        <f t="array" ref="B15:C16">[2]Sheet1!$B$77:$C$78</f>
        <v>179</v>
      </c>
      <c r="C15" s="29">
        <v>8</v>
      </c>
      <c r="D15" s="4"/>
      <c r="E15" s="7" t="s">
        <v>73</v>
      </c>
      <c r="F15" s="28">
        <v>7675</v>
      </c>
      <c r="G15" s="29">
        <v>1</v>
      </c>
    </row>
    <row r="16" spans="1:7" x14ac:dyDescent="0.2">
      <c r="A16" s="7" t="s">
        <v>13</v>
      </c>
      <c r="B16" s="28">
        <v>40</v>
      </c>
      <c r="C16" s="29">
        <v>3</v>
      </c>
      <c r="D16" s="4"/>
      <c r="E16" s="7" t="s">
        <v>136</v>
      </c>
      <c r="F16" s="28" cm="1">
        <f t="array" ref="F16:G18">[2]Sheet1!$B$34:$C$36</f>
        <v>34317</v>
      </c>
      <c r="G16" s="29">
        <v>4</v>
      </c>
    </row>
    <row r="17" spans="1:7" x14ac:dyDescent="0.2">
      <c r="A17" s="7" t="s">
        <v>14</v>
      </c>
      <c r="B17" s="28" cm="1">
        <f t="array" ref="B17:C18">[2]Sheet1!$B$96:$C$97</f>
        <v>15</v>
      </c>
      <c r="C17" s="29">
        <v>5</v>
      </c>
      <c r="D17" s="4"/>
      <c r="E17" s="7" t="s">
        <v>108</v>
      </c>
      <c r="F17" s="28">
        <v>2309</v>
      </c>
      <c r="G17" s="29">
        <v>6</v>
      </c>
    </row>
    <row r="18" spans="1:7" x14ac:dyDescent="0.2">
      <c r="A18" s="7" t="s">
        <v>134</v>
      </c>
      <c r="B18" s="28">
        <v>7</v>
      </c>
      <c r="C18" s="29">
        <v>2</v>
      </c>
      <c r="D18" s="4"/>
      <c r="E18" s="7" t="s">
        <v>151</v>
      </c>
      <c r="F18" s="28">
        <v>10</v>
      </c>
      <c r="G18" s="29">
        <v>1</v>
      </c>
    </row>
    <row r="19" spans="1:7" x14ac:dyDescent="0.2">
      <c r="A19" s="7" t="s">
        <v>15</v>
      </c>
      <c r="B19" s="28" cm="1">
        <f t="array" ref="B19:C21">[2]Sheet1!$B$99:$C$101</f>
        <v>1991101</v>
      </c>
      <c r="C19" s="29">
        <v>19</v>
      </c>
      <c r="D19" s="4"/>
      <c r="E19" s="7" t="s">
        <v>74</v>
      </c>
      <c r="F19" s="28" cm="1">
        <f t="array" ref="F19:G19">[2]Sheet1!$B$38:$C$38</f>
        <v>3</v>
      </c>
      <c r="G19" s="29">
        <v>1</v>
      </c>
    </row>
    <row r="20" spans="1:7" x14ac:dyDescent="0.2">
      <c r="A20" s="7" t="s">
        <v>16</v>
      </c>
      <c r="B20" s="28">
        <v>1372699</v>
      </c>
      <c r="C20" s="29">
        <v>20</v>
      </c>
      <c r="D20" s="4"/>
      <c r="E20" s="7" t="s">
        <v>75</v>
      </c>
      <c r="F20" s="28" cm="1">
        <f t="array" ref="F20:G20">[2]Sheet1!$B$40:$C$40</f>
        <v>2</v>
      </c>
      <c r="G20" s="29">
        <v>1</v>
      </c>
    </row>
    <row r="21" spans="1:7" x14ac:dyDescent="0.2">
      <c r="A21" s="7" t="s">
        <v>17</v>
      </c>
      <c r="B21" s="28">
        <v>239994</v>
      </c>
      <c r="C21" s="29">
        <v>14</v>
      </c>
      <c r="D21" s="4"/>
      <c r="E21" s="7" t="s">
        <v>76</v>
      </c>
      <c r="F21" s="28" cm="1">
        <f t="array" ref="F21:G22">[2]Sheet1!$B$42:$C$43</f>
        <v>26591</v>
      </c>
      <c r="G21" s="29">
        <v>2</v>
      </c>
    </row>
    <row r="22" spans="1:7" x14ac:dyDescent="0.2">
      <c r="A22" s="7" t="s">
        <v>18</v>
      </c>
      <c r="B22" s="28" cm="1">
        <f t="array" ref="B22:C22">[2]Sheet1!$B$103:$C$103</f>
        <v>10624</v>
      </c>
      <c r="C22" s="29">
        <v>3</v>
      </c>
      <c r="D22" s="4"/>
      <c r="E22" s="7" t="s">
        <v>77</v>
      </c>
      <c r="F22" s="28">
        <v>41</v>
      </c>
      <c r="G22" s="29">
        <v>3</v>
      </c>
    </row>
    <row r="23" spans="1:7" x14ac:dyDescent="0.2">
      <c r="A23" s="7" t="s">
        <v>19</v>
      </c>
      <c r="B23" s="28" cm="1">
        <f t="array" ref="B23:C24">[2]Sheet1!$B$127:$C$128</f>
        <v>26382</v>
      </c>
      <c r="C23" s="29">
        <v>16</v>
      </c>
      <c r="D23" s="4"/>
      <c r="E23" s="7" t="s">
        <v>152</v>
      </c>
      <c r="F23" s="28">
        <v>1</v>
      </c>
      <c r="G23" s="29">
        <v>1</v>
      </c>
    </row>
    <row r="24" spans="1:7" x14ac:dyDescent="0.2">
      <c r="A24" s="7" t="s">
        <v>20</v>
      </c>
      <c r="B24" s="28">
        <v>7491</v>
      </c>
      <c r="C24" s="29">
        <v>13</v>
      </c>
      <c r="D24" s="4"/>
      <c r="E24" s="7" t="s">
        <v>78</v>
      </c>
      <c r="F24" s="28" cm="1">
        <f t="array" ref="F24:G26">[2]Sheet1!$B$47:$C$49</f>
        <v>67551</v>
      </c>
      <c r="G24" s="29">
        <v>6</v>
      </c>
    </row>
    <row r="25" spans="1:7" x14ac:dyDescent="0.2">
      <c r="A25" s="7" t="s">
        <v>23</v>
      </c>
      <c r="B25" s="28" cm="1">
        <f t="array" ref="B25:C26">[2]Sheet1!$B$138:$C$139</f>
        <v>48126</v>
      </c>
      <c r="C25" s="29">
        <v>16</v>
      </c>
      <c r="D25" s="4"/>
      <c r="E25" s="7" t="s">
        <v>79</v>
      </c>
      <c r="F25" s="28">
        <v>555</v>
      </c>
      <c r="G25" s="29">
        <v>4</v>
      </c>
    </row>
    <row r="26" spans="1:7" ht="12.75" customHeight="1" x14ac:dyDescent="0.2">
      <c r="A26" s="7" t="s">
        <v>24</v>
      </c>
      <c r="B26" s="28">
        <v>59991</v>
      </c>
      <c r="C26" s="29">
        <v>9</v>
      </c>
      <c r="D26" s="4"/>
      <c r="E26" s="7" t="s">
        <v>126</v>
      </c>
      <c r="F26" s="28">
        <v>2</v>
      </c>
      <c r="G26" s="29">
        <v>1</v>
      </c>
    </row>
    <row r="27" spans="1:7" x14ac:dyDescent="0.2">
      <c r="A27" s="7" t="s">
        <v>25</v>
      </c>
      <c r="B27" s="28" cm="1">
        <f t="array" ref="B27:C28">[2]Sheet1!$B$158:$C$159</f>
        <v>86812</v>
      </c>
      <c r="C27" s="29">
        <v>21</v>
      </c>
      <c r="D27" s="4"/>
      <c r="E27" s="7" t="s">
        <v>137</v>
      </c>
      <c r="F27" s="28" cm="1">
        <f t="array" ref="F27:G27">[2]Sheet1!$B$58:$C$58</f>
        <v>1</v>
      </c>
      <c r="G27" s="29">
        <v>1</v>
      </c>
    </row>
    <row r="28" spans="1:7" x14ac:dyDescent="0.2">
      <c r="A28" s="7" t="s">
        <v>26</v>
      </c>
      <c r="B28" s="28">
        <v>26668</v>
      </c>
      <c r="C28" s="29">
        <v>17</v>
      </c>
      <c r="D28" s="4"/>
      <c r="E28" s="7" t="s">
        <v>80</v>
      </c>
      <c r="F28" s="28" cm="1">
        <f t="array" ref="F28:G33">[2]Sheet1!$B$51:$C$56</f>
        <v>94134</v>
      </c>
      <c r="G28" s="29">
        <v>8</v>
      </c>
    </row>
    <row r="29" spans="1:7" x14ac:dyDescent="0.2">
      <c r="A29" s="7" t="s">
        <v>27</v>
      </c>
      <c r="B29" s="28" cm="1">
        <f t="array" ref="B29:C30">[2]Sheet1!$B$161:$C$162</f>
        <v>128</v>
      </c>
      <c r="C29" s="29">
        <v>5</v>
      </c>
      <c r="D29" s="4"/>
      <c r="E29" s="7" t="s">
        <v>81</v>
      </c>
      <c r="F29" s="28">
        <v>461</v>
      </c>
      <c r="G29" s="29">
        <v>8</v>
      </c>
    </row>
    <row r="30" spans="1:7" x14ac:dyDescent="0.2">
      <c r="A30" s="7" t="s">
        <v>28</v>
      </c>
      <c r="B30" s="28">
        <v>1732</v>
      </c>
      <c r="C30" s="29">
        <v>6</v>
      </c>
      <c r="D30" s="4"/>
      <c r="E30" s="7" t="s">
        <v>82</v>
      </c>
      <c r="F30" s="28">
        <v>24840</v>
      </c>
      <c r="G30" s="29">
        <v>9</v>
      </c>
    </row>
    <row r="31" spans="1:7" ht="15" customHeight="1" x14ac:dyDescent="0.2">
      <c r="A31" s="7" t="s">
        <v>29</v>
      </c>
      <c r="B31" s="28" cm="1">
        <f t="array" ref="B31:C31">[2]Sheet1!$B$164:$C$164</f>
        <v>10</v>
      </c>
      <c r="C31" s="29">
        <v>2</v>
      </c>
      <c r="D31" s="4"/>
      <c r="E31" s="7" t="s">
        <v>83</v>
      </c>
      <c r="F31" s="28">
        <v>98952</v>
      </c>
      <c r="G31" s="29">
        <v>14</v>
      </c>
    </row>
    <row r="32" spans="1:7" ht="14.25" customHeight="1" x14ac:dyDescent="0.2">
      <c r="A32" s="8" t="s">
        <v>30</v>
      </c>
      <c r="B32" s="30" cm="1">
        <f t="array" ref="B32:C32">[2]Sheet1!$B$166:$C$166</f>
        <v>545</v>
      </c>
      <c r="C32" s="31">
        <v>7</v>
      </c>
      <c r="D32" s="4"/>
      <c r="E32" s="7" t="s">
        <v>84</v>
      </c>
      <c r="F32" s="28">
        <v>316</v>
      </c>
      <c r="G32" s="29">
        <v>1</v>
      </c>
    </row>
    <row r="33" spans="1:7" ht="12.75" customHeight="1" x14ac:dyDescent="0.2">
      <c r="A33" s="84"/>
      <c r="B33" s="84"/>
      <c r="C33" s="84"/>
      <c r="D33" s="4"/>
      <c r="E33" s="7" t="s">
        <v>113</v>
      </c>
      <c r="F33" s="28">
        <v>90</v>
      </c>
      <c r="G33" s="29">
        <v>2</v>
      </c>
    </row>
    <row r="34" spans="1:7" ht="14.25" customHeight="1" x14ac:dyDescent="0.2">
      <c r="A34" s="15" t="s">
        <v>32</v>
      </c>
      <c r="B34" s="15" t="s">
        <v>0</v>
      </c>
      <c r="C34" s="16" t="s">
        <v>1</v>
      </c>
      <c r="D34" s="4"/>
      <c r="E34" s="7" t="s">
        <v>86</v>
      </c>
      <c r="F34" s="28" cm="1">
        <f t="array" ref="F34:G34">[2]Sheet1!$B$60:$C$60</f>
        <v>15190</v>
      </c>
      <c r="G34" s="29">
        <v>11</v>
      </c>
    </row>
    <row r="35" spans="1:7" x14ac:dyDescent="0.2">
      <c r="A35" s="17" t="s">
        <v>131</v>
      </c>
      <c r="B35" s="34" cm="1">
        <f t="array" ref="B35:C37">[2]Sheet1!$B$80:$C$82</f>
        <v>8975</v>
      </c>
      <c r="C35" s="35">
        <v>2</v>
      </c>
      <c r="D35" s="4"/>
      <c r="E35" s="7" t="s">
        <v>138</v>
      </c>
      <c r="F35" s="28">
        <v>4976</v>
      </c>
      <c r="G35" s="29">
        <v>10</v>
      </c>
    </row>
    <row r="36" spans="1:7" x14ac:dyDescent="0.2">
      <c r="A36" s="7" t="s">
        <v>132</v>
      </c>
      <c r="B36" s="28">
        <v>1618</v>
      </c>
      <c r="C36" s="29">
        <v>20</v>
      </c>
      <c r="D36" s="4"/>
      <c r="E36" s="7" t="s">
        <v>87</v>
      </c>
      <c r="F36" s="28" cm="1">
        <f t="array" ref="F36:G36">[2]Sheet1!$B$84:$C$84</f>
        <v>670456</v>
      </c>
      <c r="G36" s="29">
        <v>14</v>
      </c>
    </row>
    <row r="37" spans="1:7" x14ac:dyDescent="0.2">
      <c r="A37" s="7" t="s">
        <v>133</v>
      </c>
      <c r="B37" s="28">
        <v>14</v>
      </c>
      <c r="C37" s="29">
        <v>3</v>
      </c>
      <c r="D37" s="4"/>
      <c r="E37" s="7" t="s">
        <v>88</v>
      </c>
      <c r="F37" s="28" cm="1">
        <f t="array" ref="F37:G38">[2]Sheet1!$B$107:$C$108</f>
        <v>33900</v>
      </c>
      <c r="G37" s="29">
        <v>2</v>
      </c>
    </row>
    <row r="38" spans="1:7" x14ac:dyDescent="0.2">
      <c r="A38" s="7" t="s">
        <v>33</v>
      </c>
      <c r="B38" s="28" cm="1">
        <f t="array" ref="B38:C38">[2]Sheet1!$B$136:$C$136</f>
        <v>47557</v>
      </c>
      <c r="C38" s="29">
        <v>12</v>
      </c>
      <c r="D38" s="4"/>
      <c r="E38" s="7" t="s">
        <v>139</v>
      </c>
      <c r="F38" s="28">
        <v>1125826</v>
      </c>
      <c r="G38" s="29">
        <v>3</v>
      </c>
    </row>
    <row r="39" spans="1:7" x14ac:dyDescent="0.2">
      <c r="A39" s="7" t="s">
        <v>34</v>
      </c>
      <c r="B39" s="28" cm="1">
        <f t="array" ref="B39:C39">[2]Sheet1!$B$141:$C$141</f>
        <v>3570</v>
      </c>
      <c r="C39" s="29">
        <v>6</v>
      </c>
      <c r="D39" s="4"/>
      <c r="E39" s="7" t="s">
        <v>89</v>
      </c>
      <c r="F39" s="28" cm="1">
        <f t="array" ref="F39:G39">[2]Sheet1!$B$110:$C$110</f>
        <v>2815817</v>
      </c>
      <c r="G39" s="29">
        <v>8</v>
      </c>
    </row>
    <row r="40" spans="1:7" x14ac:dyDescent="0.2">
      <c r="A40" s="7" t="s">
        <v>35</v>
      </c>
      <c r="B40" s="28" cm="1">
        <f t="array" ref="B40:C40">[2]Sheet1!$B$143:$C$143</f>
        <v>30243</v>
      </c>
      <c r="C40" s="29">
        <v>20</v>
      </c>
      <c r="D40" s="4"/>
      <c r="E40" s="7" t="s">
        <v>127</v>
      </c>
      <c r="F40" s="28" cm="1">
        <f t="array" ref="F40:G40">[2]Sheet1!$B$112:$C$112</f>
        <v>88</v>
      </c>
      <c r="G40" s="29">
        <v>1</v>
      </c>
    </row>
    <row r="41" spans="1:7" x14ac:dyDescent="0.2">
      <c r="A41" s="7" t="s">
        <v>36</v>
      </c>
      <c r="B41" s="28" cm="1">
        <f t="array" ref="B41:C42">[2]Sheet1!$B$145:$C$146</f>
        <v>466755</v>
      </c>
      <c r="C41" s="29">
        <v>14</v>
      </c>
      <c r="D41" s="4"/>
      <c r="E41" s="7" t="s">
        <v>128</v>
      </c>
      <c r="F41" s="28" cm="1">
        <f t="array" ref="F41:G41">[2]Sheet1!$B$114:$C$114</f>
        <v>73</v>
      </c>
      <c r="G41" s="29">
        <v>2</v>
      </c>
    </row>
    <row r="42" spans="1:7" x14ac:dyDescent="0.2">
      <c r="A42" s="7" t="s">
        <v>37</v>
      </c>
      <c r="B42" s="28">
        <v>37568594</v>
      </c>
      <c r="C42" s="29">
        <v>16</v>
      </c>
      <c r="D42" s="4"/>
      <c r="E42" s="7" t="s">
        <v>90</v>
      </c>
      <c r="F42" s="28" cm="1">
        <f t="array" ref="F42:G42">[2]Sheet1!$B$116:$C$116</f>
        <v>275030</v>
      </c>
      <c r="G42" s="29">
        <v>4</v>
      </c>
    </row>
    <row r="43" spans="1:7" ht="12" customHeight="1" x14ac:dyDescent="0.2">
      <c r="A43" s="7" t="s">
        <v>38</v>
      </c>
      <c r="B43" s="28" cm="1">
        <f t="array" ref="B43:C44">[2]Sheet1!$B$148:$C$149</f>
        <v>9833</v>
      </c>
      <c r="C43" s="29">
        <v>7</v>
      </c>
      <c r="D43" s="4"/>
      <c r="E43" s="7" t="s">
        <v>93</v>
      </c>
      <c r="F43" s="28" cm="1">
        <f t="array" ref="F43:G43">[2]Sheet1!$B$118:$C$118</f>
        <v>255</v>
      </c>
      <c r="G43" s="29">
        <v>9</v>
      </c>
    </row>
    <row r="44" spans="1:7" x14ac:dyDescent="0.2">
      <c r="A44" s="7" t="s">
        <v>39</v>
      </c>
      <c r="B44" s="28">
        <v>1196616</v>
      </c>
      <c r="C44" s="29">
        <v>16</v>
      </c>
      <c r="D44" s="4"/>
      <c r="E44" s="7" t="s">
        <v>91</v>
      </c>
      <c r="F44" s="28" cm="1">
        <f t="array" ref="F44:G44">[2]Sheet1!$B$120:$C$120</f>
        <v>116426</v>
      </c>
      <c r="G44" s="29">
        <v>10</v>
      </c>
    </row>
    <row r="45" spans="1:7" ht="12" customHeight="1" x14ac:dyDescent="0.2">
      <c r="A45" s="7" t="s">
        <v>40</v>
      </c>
      <c r="B45" s="28" cm="1">
        <f t="array" ref="B45:C45">[2]Sheet1!$B$151:$C$151</f>
        <v>165279</v>
      </c>
      <c r="C45" s="29">
        <v>17</v>
      </c>
      <c r="D45" s="4"/>
      <c r="E45" s="7" t="s">
        <v>94</v>
      </c>
      <c r="F45" s="28" cm="1">
        <f t="array" ref="F45:G45">[2]Sheet1!$B$125:$C$125</f>
        <v>3066</v>
      </c>
      <c r="G45" s="29">
        <v>3</v>
      </c>
    </row>
    <row r="46" spans="1:7" ht="13.5" customHeight="1" x14ac:dyDescent="0.2">
      <c r="A46" s="84"/>
      <c r="B46" s="84"/>
      <c r="C46" s="84"/>
      <c r="D46" s="4"/>
      <c r="E46" s="8" t="s">
        <v>92</v>
      </c>
      <c r="F46" s="30" cm="1">
        <f t="array" ref="F46:G46">[2]Sheet1!$B$168:$C$168</f>
        <v>677999</v>
      </c>
      <c r="G46" s="31">
        <v>6</v>
      </c>
    </row>
    <row r="47" spans="1:7" ht="13.5" customHeight="1" x14ac:dyDescent="0.2">
      <c r="A47" s="15" t="s">
        <v>58</v>
      </c>
      <c r="B47" s="15" t="s">
        <v>0</v>
      </c>
      <c r="C47" s="16" t="s">
        <v>1</v>
      </c>
      <c r="D47" s="4"/>
    </row>
    <row r="48" spans="1:7" ht="15.75" x14ac:dyDescent="0.2">
      <c r="A48" s="17" t="s">
        <v>50</v>
      </c>
      <c r="B48" s="34" cm="1">
        <f t="array" ref="B48:C49">[2]Sheet1!$B$122:$C$123</f>
        <v>3138028</v>
      </c>
      <c r="C48" s="35">
        <v>323</v>
      </c>
      <c r="D48" s="4"/>
      <c r="E48" s="15" t="s">
        <v>95</v>
      </c>
      <c r="F48" s="15" t="s">
        <v>0</v>
      </c>
      <c r="G48" s="16" t="s">
        <v>96</v>
      </c>
    </row>
    <row r="49" spans="1:9" x14ac:dyDescent="0.2">
      <c r="A49" s="7" t="s">
        <v>51</v>
      </c>
      <c r="B49" s="28">
        <v>164387</v>
      </c>
      <c r="C49" s="29">
        <v>190</v>
      </c>
      <c r="D49" s="4"/>
      <c r="E49" s="8" t="s">
        <v>97</v>
      </c>
      <c r="F49" s="30" cm="1">
        <f t="array" ref="F49:G49">[2]Sheet1!$B$105:$C$105</f>
        <v>585</v>
      </c>
      <c r="G49" s="31">
        <v>4</v>
      </c>
      <c r="I49" s="10"/>
    </row>
    <row r="50" spans="1:9" ht="12.75" customHeight="1" x14ac:dyDescent="0.2">
      <c r="A50" s="7" t="s">
        <v>54</v>
      </c>
      <c r="B50" s="28" cm="1">
        <f t="array" ref="B50:C50">[2]Sheet1!$B$153:$C$153</f>
        <v>173556</v>
      </c>
      <c r="C50" s="29">
        <v>15</v>
      </c>
      <c r="D50" s="4"/>
      <c r="I50" s="10"/>
    </row>
    <row r="51" spans="1:9" ht="12" customHeight="1" thickBot="1" x14ac:dyDescent="0.25">
      <c r="A51" s="7" t="s">
        <v>56</v>
      </c>
      <c r="B51" s="28" cm="1">
        <f t="array" ref="B51:C52">[2]Sheet1!$B$155:$C$156</f>
        <v>5864</v>
      </c>
      <c r="C51" s="29">
        <v>8</v>
      </c>
      <c r="D51" s="4"/>
      <c r="I51" s="10"/>
    </row>
    <row r="52" spans="1:9" ht="12.75" thickBot="1" x14ac:dyDescent="0.25">
      <c r="A52" s="8" t="s">
        <v>57</v>
      </c>
      <c r="B52" s="30">
        <v>512</v>
      </c>
      <c r="C52" s="31">
        <v>3</v>
      </c>
      <c r="E52" s="59" t="s">
        <v>130</v>
      </c>
      <c r="I52" s="10"/>
    </row>
    <row r="53" spans="1:9" ht="12" customHeight="1" x14ac:dyDescent="0.2">
      <c r="E53" s="10"/>
      <c r="I53" s="10"/>
    </row>
    <row r="54" spans="1:9" x14ac:dyDescent="0.2">
      <c r="A54" s="73" t="s">
        <v>142</v>
      </c>
      <c r="B54" s="74"/>
      <c r="C54" s="75"/>
      <c r="E54" s="10"/>
      <c r="I54" s="10"/>
    </row>
    <row r="55" spans="1:9" x14ac:dyDescent="0.2">
      <c r="A55" s="76"/>
      <c r="B55" s="77"/>
      <c r="C55" s="78"/>
      <c r="E55" s="10"/>
      <c r="I55" s="10"/>
    </row>
    <row r="56" spans="1:9" x14ac:dyDescent="0.2">
      <c r="A56" s="76"/>
      <c r="B56" s="77"/>
      <c r="C56" s="78"/>
      <c r="E56" s="10"/>
    </row>
    <row r="57" spans="1:9" x14ac:dyDescent="0.2">
      <c r="A57" s="76"/>
      <c r="B57" s="77"/>
      <c r="C57" s="78"/>
      <c r="E57" s="10"/>
    </row>
    <row r="58" spans="1:9" x14ac:dyDescent="0.2">
      <c r="A58" s="76"/>
      <c r="B58" s="77"/>
      <c r="C58" s="78"/>
      <c r="E58" s="10"/>
    </row>
    <row r="59" spans="1:9" x14ac:dyDescent="0.2">
      <c r="A59" s="76"/>
      <c r="B59" s="77"/>
      <c r="C59" s="78"/>
      <c r="E59" s="10"/>
    </row>
    <row r="60" spans="1:9" x14ac:dyDescent="0.2">
      <c r="A60" s="76"/>
      <c r="B60" s="77"/>
      <c r="C60" s="78"/>
    </row>
    <row r="61" spans="1:9" x14ac:dyDescent="0.2">
      <c r="A61" s="76"/>
      <c r="B61" s="77"/>
      <c r="C61" s="78"/>
    </row>
    <row r="62" spans="1:9" x14ac:dyDescent="0.2">
      <c r="A62" s="76"/>
      <c r="B62" s="77"/>
      <c r="C62" s="78"/>
    </row>
    <row r="63" spans="1:9" x14ac:dyDescent="0.2">
      <c r="A63" s="76"/>
      <c r="B63" s="77"/>
      <c r="C63" s="78"/>
    </row>
    <row r="64" spans="1:9" x14ac:dyDescent="0.2">
      <c r="A64" s="76"/>
      <c r="B64" s="77"/>
      <c r="C64" s="78"/>
    </row>
    <row r="65" spans="1:3" x14ac:dyDescent="0.2">
      <c r="A65" s="76"/>
      <c r="B65" s="77"/>
      <c r="C65" s="78"/>
    </row>
    <row r="66" spans="1:3" x14ac:dyDescent="0.2">
      <c r="A66" s="79"/>
      <c r="B66" s="80"/>
      <c r="C66" s="81"/>
    </row>
  </sheetData>
  <mergeCells count="4">
    <mergeCell ref="A54:C66"/>
    <mergeCell ref="A1:G1"/>
    <mergeCell ref="A46:C46"/>
    <mergeCell ref="A33:C3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&amp;C&amp;"Verdana"&amp;10&amp;KD90029 OFFICIAL&amp;1#_x000D_</oddHeader>
    <oddFooter>&amp;C_x000D_&amp;1#&amp;"Verdana"&amp;10&amp;KD90029 OFFICIAL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K54"/>
  <sheetViews>
    <sheetView topLeftCell="A25" zoomScaleNormal="100" workbookViewId="0">
      <selection activeCell="N49" sqref="N49"/>
    </sheetView>
  </sheetViews>
  <sheetFormatPr defaultColWidth="5.28515625" defaultRowHeight="15" x14ac:dyDescent="0.25"/>
  <cols>
    <col min="1" max="1" width="23.42578125" style="9" customWidth="1"/>
    <col min="2" max="5" width="6.5703125" style="9" customWidth="1"/>
    <col min="6" max="6" width="2.7109375" style="9" customWidth="1"/>
    <col min="7" max="7" width="18.5703125" style="9" customWidth="1"/>
    <col min="8" max="11" width="6.5703125" style="9" customWidth="1"/>
    <col min="12" max="16384" width="5.28515625" style="6"/>
  </cols>
  <sheetData>
    <row r="1" spans="1:11" ht="35.25" customHeight="1" x14ac:dyDescent="0.25">
      <c r="A1" s="82" t="s">
        <v>114</v>
      </c>
      <c r="B1" s="82"/>
      <c r="C1" s="82"/>
      <c r="D1" s="82"/>
      <c r="E1" s="82"/>
      <c r="F1" s="82"/>
      <c r="G1" s="82"/>
      <c r="H1" s="82"/>
      <c r="I1" s="82"/>
      <c r="J1" s="82"/>
      <c r="K1" s="82"/>
    </row>
    <row r="2" spans="1:11" ht="15.75" x14ac:dyDescent="0.25">
      <c r="A2" s="22" t="s">
        <v>121</v>
      </c>
      <c r="B2" s="49" t="s">
        <v>101</v>
      </c>
      <c r="C2" s="49" t="s">
        <v>102</v>
      </c>
      <c r="D2" s="50" t="s">
        <v>103</v>
      </c>
      <c r="E2" s="51" t="s">
        <v>104</v>
      </c>
      <c r="F2" s="86">
        <v>2</v>
      </c>
      <c r="G2" s="22" t="s">
        <v>122</v>
      </c>
      <c r="H2" s="52" t="s">
        <v>101</v>
      </c>
      <c r="I2" s="52" t="s">
        <v>102</v>
      </c>
      <c r="J2" s="53" t="s">
        <v>103</v>
      </c>
      <c r="K2" s="54" t="s">
        <v>104</v>
      </c>
    </row>
    <row r="3" spans="1:11" x14ac:dyDescent="0.25">
      <c r="A3" s="7" t="s">
        <v>4</v>
      </c>
      <c r="B3" s="24" cm="1">
        <f t="array" ref="B3:C4">[2]Sheet1!$F$29:$G$30</f>
        <v>921</v>
      </c>
      <c r="C3" s="24">
        <v>1445</v>
      </c>
      <c r="D3" s="24"/>
      <c r="E3" s="26" cm="1">
        <f t="array" ref="E3:E4">[2]Sheet1!$I$29:$I$30</f>
        <v>168</v>
      </c>
      <c r="F3" s="87"/>
      <c r="G3" s="7" t="s">
        <v>135</v>
      </c>
      <c r="H3" s="24">
        <v>1</v>
      </c>
      <c r="I3" s="24">
        <v>1</v>
      </c>
      <c r="J3" s="24"/>
      <c r="K3" s="26">
        <v>1</v>
      </c>
    </row>
    <row r="4" spans="1:11" x14ac:dyDescent="0.25">
      <c r="A4" s="7" t="s">
        <v>5</v>
      </c>
      <c r="B4" s="24">
        <v>337</v>
      </c>
      <c r="C4" s="24">
        <v>2130</v>
      </c>
      <c r="D4" s="24"/>
      <c r="E4" s="26">
        <v>12</v>
      </c>
      <c r="F4" s="87"/>
      <c r="G4" s="7" t="s">
        <v>63</v>
      </c>
      <c r="H4" s="24" cm="1">
        <f t="array" ref="H4:K7">[2]Sheet1!$F$7:$I$10</f>
        <v>75</v>
      </c>
      <c r="I4" s="24">
        <v>173</v>
      </c>
      <c r="J4" s="24">
        <v>9483</v>
      </c>
      <c r="K4" s="26">
        <v>99</v>
      </c>
    </row>
    <row r="5" spans="1:11" x14ac:dyDescent="0.25">
      <c r="A5" s="7" t="s">
        <v>153</v>
      </c>
      <c r="B5" s="24"/>
      <c r="C5" s="24"/>
      <c r="D5" s="24"/>
      <c r="E5" s="26">
        <v>4</v>
      </c>
      <c r="F5" s="87"/>
      <c r="G5" s="7" t="s">
        <v>60</v>
      </c>
      <c r="H5" s="24">
        <v>17814</v>
      </c>
      <c r="I5" s="24">
        <v>83</v>
      </c>
      <c r="J5" s="24">
        <v>79643</v>
      </c>
      <c r="K5" s="26">
        <v>252</v>
      </c>
    </row>
    <row r="6" spans="1:11" x14ac:dyDescent="0.25">
      <c r="A6" s="7" t="s">
        <v>7</v>
      </c>
      <c r="B6" s="24" cm="1">
        <f t="array" ref="B6:C7">[2]Sheet1!$F$66:$G$67</f>
        <v>37</v>
      </c>
      <c r="C6" s="24">
        <v>33</v>
      </c>
      <c r="D6" s="24"/>
      <c r="E6" s="26"/>
      <c r="F6" s="87"/>
      <c r="G6" s="7" t="s">
        <v>64</v>
      </c>
      <c r="H6" s="24">
        <v>762</v>
      </c>
      <c r="I6" s="24">
        <v>154</v>
      </c>
      <c r="J6" s="24">
        <v>21388</v>
      </c>
      <c r="K6" s="26">
        <v>701</v>
      </c>
    </row>
    <row r="7" spans="1:11" x14ac:dyDescent="0.25">
      <c r="A7" s="7" t="s">
        <v>107</v>
      </c>
      <c r="B7" s="24">
        <v>44</v>
      </c>
      <c r="C7" s="24">
        <v>38</v>
      </c>
      <c r="D7" s="24"/>
      <c r="E7" s="26"/>
      <c r="F7" s="87"/>
      <c r="G7" s="7" t="s">
        <v>65</v>
      </c>
      <c r="H7" s="24">
        <v>113</v>
      </c>
      <c r="I7" s="24">
        <v>98</v>
      </c>
      <c r="J7" s="24">
        <v>8402</v>
      </c>
      <c r="K7" s="26">
        <v>66</v>
      </c>
    </row>
    <row r="8" spans="1:11" x14ac:dyDescent="0.25">
      <c r="A8" s="7" t="s">
        <v>9</v>
      </c>
      <c r="B8" s="24">
        <v>15</v>
      </c>
      <c r="C8" s="24">
        <v>2</v>
      </c>
      <c r="D8" s="24"/>
      <c r="E8" s="26"/>
      <c r="F8" s="87"/>
      <c r="G8" s="7" t="s">
        <v>66</v>
      </c>
      <c r="H8" s="24"/>
      <c r="I8" s="24"/>
      <c r="J8" s="24"/>
      <c r="K8" s="26">
        <v>31</v>
      </c>
    </row>
    <row r="9" spans="1:11" x14ac:dyDescent="0.25">
      <c r="A9" s="7" t="s">
        <v>11</v>
      </c>
      <c r="B9" s="24">
        <v>1</v>
      </c>
      <c r="C9" s="24">
        <v>10</v>
      </c>
      <c r="D9" s="24"/>
      <c r="E9" s="26">
        <v>1</v>
      </c>
      <c r="F9" s="87"/>
      <c r="G9" s="7" t="s">
        <v>67</v>
      </c>
      <c r="H9" s="24">
        <v>17180</v>
      </c>
      <c r="I9" s="24"/>
      <c r="J9" s="24">
        <v>5834</v>
      </c>
      <c r="K9" s="26">
        <v>614</v>
      </c>
    </row>
    <row r="10" spans="1:11" x14ac:dyDescent="0.25">
      <c r="A10" s="7" t="s">
        <v>12</v>
      </c>
      <c r="B10" s="24">
        <v>1</v>
      </c>
      <c r="C10" s="24">
        <v>12</v>
      </c>
      <c r="D10" s="24"/>
      <c r="E10" s="26"/>
      <c r="F10" s="87"/>
      <c r="G10" s="7" t="s">
        <v>68</v>
      </c>
      <c r="H10" s="24">
        <v>1094</v>
      </c>
      <c r="I10" s="24"/>
      <c r="J10" s="24"/>
      <c r="K10" s="26">
        <v>96</v>
      </c>
    </row>
    <row r="11" spans="1:11" x14ac:dyDescent="0.25">
      <c r="A11" s="7" t="s">
        <v>13</v>
      </c>
      <c r="B11" s="24"/>
      <c r="C11" s="24">
        <v>6</v>
      </c>
      <c r="D11" s="24"/>
      <c r="E11" s="26"/>
      <c r="F11" s="87"/>
      <c r="G11" s="7" t="s">
        <v>69</v>
      </c>
      <c r="H11" s="24">
        <v>2089</v>
      </c>
      <c r="I11" s="24">
        <v>1</v>
      </c>
      <c r="J11" s="24"/>
      <c r="K11" s="26">
        <v>39</v>
      </c>
    </row>
    <row r="12" spans="1:11" x14ac:dyDescent="0.25">
      <c r="A12" s="7" t="s">
        <v>134</v>
      </c>
      <c r="B12" s="24"/>
      <c r="C12" s="24">
        <v>2</v>
      </c>
      <c r="D12" s="24"/>
      <c r="E12" s="26"/>
      <c r="F12" s="87"/>
      <c r="G12" s="7" t="s">
        <v>70</v>
      </c>
      <c r="H12" s="24"/>
      <c r="I12" s="24">
        <v>5</v>
      </c>
      <c r="J12" s="24">
        <v>123</v>
      </c>
      <c r="K12" s="26">
        <v>312</v>
      </c>
    </row>
    <row r="13" spans="1:11" x14ac:dyDescent="0.25">
      <c r="A13" s="7" t="s">
        <v>15</v>
      </c>
      <c r="B13" s="24" cm="1">
        <f t="array" ref="B13:E15">[2]Sheet1!$F$97:$I$99</f>
        <v>95062</v>
      </c>
      <c r="C13" s="24">
        <v>146</v>
      </c>
      <c r="D13" s="24">
        <v>1114</v>
      </c>
      <c r="E13" s="26">
        <v>810</v>
      </c>
      <c r="F13" s="87"/>
      <c r="G13" s="7" t="s">
        <v>71</v>
      </c>
      <c r="H13" s="24">
        <v>591</v>
      </c>
      <c r="I13" s="24">
        <v>315</v>
      </c>
      <c r="J13" s="24">
        <v>1</v>
      </c>
      <c r="K13" s="26">
        <v>1</v>
      </c>
    </row>
    <row r="14" spans="1:11" x14ac:dyDescent="0.25">
      <c r="A14" s="7" t="s">
        <v>16</v>
      </c>
      <c r="B14" s="24">
        <v>10288</v>
      </c>
      <c r="C14" s="24">
        <v>15989</v>
      </c>
      <c r="D14" s="24">
        <v>75141</v>
      </c>
      <c r="E14" s="26">
        <v>2167</v>
      </c>
      <c r="F14" s="87"/>
      <c r="G14" s="7" t="s">
        <v>72</v>
      </c>
      <c r="H14" s="24">
        <v>572</v>
      </c>
      <c r="I14" s="24"/>
      <c r="J14" s="24"/>
      <c r="K14" s="26">
        <v>11</v>
      </c>
    </row>
    <row r="15" spans="1:11" x14ac:dyDescent="0.25">
      <c r="A15" s="7" t="s">
        <v>17</v>
      </c>
      <c r="B15" s="24">
        <v>1654</v>
      </c>
      <c r="C15" s="24">
        <v>13756</v>
      </c>
      <c r="D15" s="24">
        <v>5940</v>
      </c>
      <c r="E15" s="26">
        <v>140</v>
      </c>
      <c r="F15" s="87"/>
      <c r="G15" s="7" t="s">
        <v>73</v>
      </c>
      <c r="H15" s="24">
        <v>60</v>
      </c>
      <c r="I15" s="24"/>
      <c r="J15" s="24"/>
      <c r="K15" s="26">
        <v>2</v>
      </c>
    </row>
    <row r="16" spans="1:11" ht="15" customHeight="1" x14ac:dyDescent="0.25">
      <c r="A16" s="7" t="s">
        <v>18</v>
      </c>
      <c r="B16" s="24">
        <v>51</v>
      </c>
      <c r="C16" s="24">
        <v>312</v>
      </c>
      <c r="D16" s="24"/>
      <c r="E16" s="26">
        <v>61</v>
      </c>
      <c r="F16" s="87"/>
      <c r="G16" s="23" t="s">
        <v>136</v>
      </c>
      <c r="H16" s="24">
        <v>563</v>
      </c>
      <c r="I16" s="24"/>
      <c r="J16" s="24"/>
      <c r="K16" s="26">
        <v>43</v>
      </c>
    </row>
    <row r="17" spans="1:11" ht="15" customHeight="1" x14ac:dyDescent="0.25">
      <c r="A17" s="7" t="s">
        <v>19</v>
      </c>
      <c r="B17" s="24" cm="1">
        <f t="array" ref="B17:C18">[2]Sheet1!$F$125:$G$126</f>
        <v>283</v>
      </c>
      <c r="C17" s="24">
        <v>283</v>
      </c>
      <c r="D17" s="24"/>
      <c r="E17" s="26">
        <v>17</v>
      </c>
      <c r="F17" s="87"/>
      <c r="G17" s="7" t="s">
        <v>108</v>
      </c>
      <c r="H17" s="24">
        <v>48</v>
      </c>
      <c r="I17" s="24">
        <v>42</v>
      </c>
      <c r="J17" s="24">
        <v>1278</v>
      </c>
      <c r="K17" s="26"/>
    </row>
    <row r="18" spans="1:11" x14ac:dyDescent="0.25">
      <c r="A18" s="7" t="s">
        <v>20</v>
      </c>
      <c r="B18" s="24">
        <v>90</v>
      </c>
      <c r="C18" s="24">
        <v>447</v>
      </c>
      <c r="D18" s="24"/>
      <c r="E18" s="26">
        <v>4</v>
      </c>
      <c r="F18" s="87"/>
      <c r="G18" s="7" t="s">
        <v>151</v>
      </c>
      <c r="H18" s="24"/>
      <c r="I18" s="24">
        <v>5</v>
      </c>
      <c r="J18" s="24"/>
      <c r="K18" s="26"/>
    </row>
    <row r="19" spans="1:11" x14ac:dyDescent="0.25">
      <c r="A19" s="7" t="s">
        <v>23</v>
      </c>
      <c r="B19" s="24" cm="1">
        <f t="array" ref="B19:C20">[2]Sheet1!$F$136:$G$137</f>
        <v>631</v>
      </c>
      <c r="C19" s="24">
        <v>1132</v>
      </c>
      <c r="D19" s="24"/>
      <c r="E19" s="26" cm="1">
        <f t="array" ref="E19:E20">[2]Sheet1!$I$136:$I$137</f>
        <v>43</v>
      </c>
      <c r="F19" s="87"/>
      <c r="G19" s="7" t="s">
        <v>74</v>
      </c>
      <c r="H19" s="24"/>
      <c r="I19" s="24"/>
      <c r="J19" s="24">
        <v>1</v>
      </c>
      <c r="K19" s="26"/>
    </row>
    <row r="20" spans="1:11" x14ac:dyDescent="0.25">
      <c r="A20" s="7" t="s">
        <v>24</v>
      </c>
      <c r="B20" s="24">
        <v>1562</v>
      </c>
      <c r="C20" s="24">
        <v>11416</v>
      </c>
      <c r="D20" s="24"/>
      <c r="E20" s="26">
        <v>31</v>
      </c>
      <c r="F20" s="87"/>
      <c r="G20" s="7" t="s">
        <v>75</v>
      </c>
      <c r="H20" s="24"/>
      <c r="I20" s="24">
        <v>2</v>
      </c>
      <c r="J20" s="24"/>
      <c r="K20" s="26"/>
    </row>
    <row r="21" spans="1:11" x14ac:dyDescent="0.25">
      <c r="A21" s="7" t="s">
        <v>25</v>
      </c>
      <c r="B21" s="24" cm="1">
        <f t="array" ref="B21:C22">[2]Sheet1!$F$156:$G$157</f>
        <v>930</v>
      </c>
      <c r="C21" s="24">
        <v>506</v>
      </c>
      <c r="D21" s="24"/>
      <c r="E21" s="26" cm="1">
        <f t="array" ref="E21:E22">[2]Sheet1!$I$156:$I$157</f>
        <v>59</v>
      </c>
      <c r="F21" s="87"/>
      <c r="G21" s="7" t="s">
        <v>109</v>
      </c>
      <c r="H21" s="24">
        <v>382</v>
      </c>
      <c r="I21" s="24"/>
      <c r="J21" s="24">
        <v>1</v>
      </c>
      <c r="K21" s="26">
        <v>8</v>
      </c>
    </row>
    <row r="22" spans="1:11" ht="15" customHeight="1" x14ac:dyDescent="0.25">
      <c r="A22" s="7" t="s">
        <v>26</v>
      </c>
      <c r="B22" s="24">
        <v>372</v>
      </c>
      <c r="C22" s="24">
        <v>2078</v>
      </c>
      <c r="D22" s="24"/>
      <c r="E22" s="26">
        <v>18</v>
      </c>
      <c r="F22" s="87"/>
      <c r="G22" s="7" t="s">
        <v>110</v>
      </c>
      <c r="H22" s="24">
        <v>3</v>
      </c>
      <c r="I22" s="24">
        <v>1</v>
      </c>
      <c r="J22" s="24">
        <v>8</v>
      </c>
      <c r="K22" s="26">
        <v>3</v>
      </c>
    </row>
    <row r="23" spans="1:11" x14ac:dyDescent="0.25">
      <c r="A23" s="7" t="s">
        <v>27</v>
      </c>
      <c r="B23" s="24"/>
      <c r="C23" s="24">
        <v>2</v>
      </c>
      <c r="D23" s="24"/>
      <c r="E23" s="26"/>
      <c r="F23" s="87"/>
      <c r="G23" s="7" t="s">
        <v>152</v>
      </c>
      <c r="H23" s="24"/>
      <c r="I23" s="24"/>
      <c r="J23" s="24"/>
      <c r="K23" s="26">
        <v>1</v>
      </c>
    </row>
    <row r="24" spans="1:11" x14ac:dyDescent="0.25">
      <c r="A24" s="7" t="s">
        <v>28</v>
      </c>
      <c r="B24" s="24">
        <v>224</v>
      </c>
      <c r="C24" s="24">
        <v>419</v>
      </c>
      <c r="D24" s="24"/>
      <c r="E24" s="26"/>
      <c r="F24" s="87"/>
      <c r="G24" s="7" t="s">
        <v>111</v>
      </c>
      <c r="H24" s="24">
        <v>2070</v>
      </c>
      <c r="I24" s="24"/>
      <c r="J24" s="24">
        <v>1290</v>
      </c>
      <c r="K24" s="26">
        <v>6</v>
      </c>
    </row>
    <row r="25" spans="1:11" x14ac:dyDescent="0.25">
      <c r="A25" s="8" t="s">
        <v>106</v>
      </c>
      <c r="B25" s="25">
        <v>13</v>
      </c>
      <c r="C25" s="25">
        <v>1</v>
      </c>
      <c r="D25" s="25"/>
      <c r="E25" s="27"/>
      <c r="F25" s="87"/>
      <c r="G25" s="7" t="s">
        <v>112</v>
      </c>
      <c r="H25" s="24">
        <v>14</v>
      </c>
      <c r="I25" s="24">
        <v>10</v>
      </c>
      <c r="J25" s="24">
        <v>101</v>
      </c>
      <c r="K25" s="26"/>
    </row>
    <row r="26" spans="1:11" x14ac:dyDescent="0.25">
      <c r="A26" s="85"/>
      <c r="B26" s="85"/>
      <c r="C26" s="85"/>
      <c r="D26" s="85"/>
      <c r="E26" s="85"/>
      <c r="F26" s="87"/>
      <c r="G26" s="7" t="s">
        <v>137</v>
      </c>
      <c r="H26" s="24"/>
      <c r="I26" s="24"/>
      <c r="J26" s="24"/>
      <c r="K26" s="26">
        <v>1</v>
      </c>
    </row>
    <row r="27" spans="1:11" ht="15.75" x14ac:dyDescent="0.25">
      <c r="A27" s="45" t="s">
        <v>129</v>
      </c>
      <c r="B27" s="56" t="s">
        <v>101</v>
      </c>
      <c r="C27" s="56" t="s">
        <v>102</v>
      </c>
      <c r="D27" s="57" t="s">
        <v>103</v>
      </c>
      <c r="E27" s="58" t="s">
        <v>104</v>
      </c>
      <c r="F27" s="87"/>
      <c r="G27" s="7" t="s">
        <v>80</v>
      </c>
      <c r="H27" s="24">
        <v>167</v>
      </c>
      <c r="I27" s="24">
        <v>38</v>
      </c>
      <c r="J27" s="24">
        <v>30</v>
      </c>
      <c r="K27" s="26">
        <v>25</v>
      </c>
    </row>
    <row r="28" spans="1:11" x14ac:dyDescent="0.25">
      <c r="A28" s="17" t="s">
        <v>131</v>
      </c>
      <c r="B28" s="43"/>
      <c r="C28" s="43">
        <v>3</v>
      </c>
      <c r="D28" s="43">
        <v>360</v>
      </c>
      <c r="E28" s="44">
        <v>5</v>
      </c>
      <c r="F28" s="87"/>
      <c r="G28" s="7" t="s">
        <v>81</v>
      </c>
      <c r="H28" s="24">
        <v>38</v>
      </c>
      <c r="I28" s="24"/>
      <c r="J28" s="24">
        <v>11</v>
      </c>
      <c r="K28" s="26"/>
    </row>
    <row r="29" spans="1:11" x14ac:dyDescent="0.25">
      <c r="A29" s="7" t="s">
        <v>133</v>
      </c>
      <c r="B29" s="24"/>
      <c r="C29" s="24"/>
      <c r="D29" s="24">
        <v>2</v>
      </c>
      <c r="E29" s="26"/>
      <c r="F29" s="87"/>
      <c r="G29" s="7" t="s">
        <v>82</v>
      </c>
      <c r="H29" s="24">
        <v>14</v>
      </c>
      <c r="I29" s="24">
        <v>19</v>
      </c>
      <c r="J29" s="24">
        <v>1184</v>
      </c>
      <c r="K29" s="26">
        <v>6</v>
      </c>
    </row>
    <row r="30" spans="1:11" x14ac:dyDescent="0.25">
      <c r="A30" s="7" t="s">
        <v>33</v>
      </c>
      <c r="B30" s="24" cm="1">
        <f t="array" ref="B30:E30">[2]Sheet1!$F$134:$I$134</f>
        <v>23</v>
      </c>
      <c r="C30" s="24">
        <v>44</v>
      </c>
      <c r="D30" s="24">
        <v>1209</v>
      </c>
      <c r="E30" s="26">
        <v>106</v>
      </c>
      <c r="F30" s="87"/>
      <c r="G30" s="7" t="s">
        <v>83</v>
      </c>
      <c r="H30" s="24">
        <v>806</v>
      </c>
      <c r="I30" s="24">
        <v>186</v>
      </c>
      <c r="J30" s="24">
        <v>2344</v>
      </c>
      <c r="K30" s="26">
        <v>29</v>
      </c>
    </row>
    <row r="31" spans="1:11" x14ac:dyDescent="0.25">
      <c r="A31" s="7" t="s">
        <v>34</v>
      </c>
      <c r="B31" s="24">
        <v>845</v>
      </c>
      <c r="C31" s="24">
        <v>63</v>
      </c>
      <c r="D31" s="24"/>
      <c r="E31" s="26">
        <v>1</v>
      </c>
      <c r="F31" s="87"/>
      <c r="G31" s="7" t="s">
        <v>84</v>
      </c>
      <c r="H31" s="24"/>
      <c r="I31" s="24"/>
      <c r="J31" s="24">
        <v>6</v>
      </c>
      <c r="K31" s="26"/>
    </row>
    <row r="32" spans="1:11" x14ac:dyDescent="0.25">
      <c r="A32" s="7" t="s">
        <v>35</v>
      </c>
      <c r="B32" s="24" cm="1">
        <f t="array" ref="B32:E32">[2]Sheet1!$F$141:$I$141</f>
        <v>181</v>
      </c>
      <c r="C32" s="24">
        <v>339</v>
      </c>
      <c r="D32" s="24">
        <v>67</v>
      </c>
      <c r="E32" s="26">
        <v>22</v>
      </c>
      <c r="F32" s="87"/>
      <c r="G32" s="7" t="s">
        <v>113</v>
      </c>
      <c r="H32" s="24"/>
      <c r="I32" s="24"/>
      <c r="J32" s="24">
        <v>1</v>
      </c>
      <c r="K32" s="26"/>
    </row>
    <row r="33" spans="1:11" x14ac:dyDescent="0.25">
      <c r="A33" s="7" t="s">
        <v>36</v>
      </c>
      <c r="B33" s="24"/>
      <c r="C33" s="24">
        <v>1</v>
      </c>
      <c r="D33" s="24">
        <v>10325</v>
      </c>
      <c r="E33" s="26">
        <v>12</v>
      </c>
      <c r="F33" s="87"/>
      <c r="G33" s="7" t="s">
        <v>86</v>
      </c>
      <c r="H33" s="24" cm="1">
        <f t="array" ref="H33:K33">[2]Sheet1!$F$58:$I$58</f>
        <v>191</v>
      </c>
      <c r="I33" s="24">
        <v>11</v>
      </c>
      <c r="J33" s="24">
        <v>1409</v>
      </c>
      <c r="K33" s="26">
        <v>97</v>
      </c>
    </row>
    <row r="34" spans="1:11" x14ac:dyDescent="0.25">
      <c r="A34" s="7" t="s">
        <v>37</v>
      </c>
      <c r="B34" s="24">
        <v>8</v>
      </c>
      <c r="C34" s="24">
        <v>4798</v>
      </c>
      <c r="D34" s="24"/>
      <c r="E34" s="26">
        <v>17</v>
      </c>
      <c r="F34" s="87"/>
      <c r="G34" s="7" t="s">
        <v>138</v>
      </c>
      <c r="H34" s="24"/>
      <c r="I34" s="24"/>
      <c r="J34" s="24"/>
      <c r="K34" s="26">
        <v>7</v>
      </c>
    </row>
    <row r="35" spans="1:11" x14ac:dyDescent="0.25">
      <c r="A35" s="7" t="s">
        <v>38</v>
      </c>
      <c r="B35" s="24"/>
      <c r="C35" s="24">
        <v>2</v>
      </c>
      <c r="D35" s="24">
        <v>114</v>
      </c>
      <c r="E35" s="26"/>
      <c r="F35" s="87"/>
      <c r="G35" s="7" t="s">
        <v>87</v>
      </c>
      <c r="H35" s="24">
        <v>402854</v>
      </c>
      <c r="I35" s="24"/>
      <c r="J35" s="24"/>
      <c r="K35" s="26">
        <v>138</v>
      </c>
    </row>
    <row r="36" spans="1:11" x14ac:dyDescent="0.25">
      <c r="A36" s="7" t="s">
        <v>39</v>
      </c>
      <c r="B36" s="24">
        <v>6</v>
      </c>
      <c r="C36" s="24">
        <v>316</v>
      </c>
      <c r="D36" s="24">
        <v>537</v>
      </c>
      <c r="E36" s="26">
        <v>1</v>
      </c>
      <c r="F36" s="87"/>
      <c r="G36" s="7" t="s">
        <v>88</v>
      </c>
      <c r="H36" s="24"/>
      <c r="I36" s="24"/>
      <c r="J36" s="24">
        <v>443</v>
      </c>
      <c r="K36" s="26"/>
    </row>
    <row r="37" spans="1:11" x14ac:dyDescent="0.25">
      <c r="A37" s="8" t="s">
        <v>40</v>
      </c>
      <c r="B37" s="25">
        <v>5</v>
      </c>
      <c r="C37" s="25">
        <v>1954</v>
      </c>
      <c r="D37" s="25"/>
      <c r="E37" s="27">
        <v>55</v>
      </c>
      <c r="F37" s="87"/>
      <c r="G37" s="7" t="s">
        <v>139</v>
      </c>
      <c r="H37" s="24" cm="1">
        <f t="array" ref="H37:K37">[2]Sheet1!$F$106:$I$106</f>
        <v>261351</v>
      </c>
      <c r="I37" s="24">
        <v>3004</v>
      </c>
      <c r="J37" s="24">
        <v>1</v>
      </c>
      <c r="K37" s="26">
        <v>56</v>
      </c>
    </row>
    <row r="38" spans="1:11" x14ac:dyDescent="0.25">
      <c r="A38" s="85"/>
      <c r="B38" s="85"/>
      <c r="C38" s="85"/>
      <c r="D38" s="85"/>
      <c r="E38" s="85"/>
      <c r="F38" s="87"/>
      <c r="G38" s="7" t="s">
        <v>89</v>
      </c>
      <c r="H38" s="24" cm="1">
        <f t="array" ref="H38:K38">[2]Sheet1!$F$108:$I$108</f>
        <v>39182</v>
      </c>
      <c r="I38" s="24">
        <v>3</v>
      </c>
      <c r="J38" s="24">
        <v>53</v>
      </c>
      <c r="K38" s="26">
        <v>455</v>
      </c>
    </row>
    <row r="39" spans="1:11" ht="15.75" x14ac:dyDescent="0.25">
      <c r="A39" s="55" t="s">
        <v>124</v>
      </c>
      <c r="B39" s="40" t="s">
        <v>101</v>
      </c>
      <c r="C39" s="40" t="s">
        <v>102</v>
      </c>
      <c r="D39" s="41" t="s">
        <v>103</v>
      </c>
      <c r="E39" s="42" t="s">
        <v>104</v>
      </c>
      <c r="F39" s="87"/>
      <c r="G39" s="7" t="s">
        <v>127</v>
      </c>
      <c r="H39" s="24"/>
      <c r="I39" s="24"/>
      <c r="J39" s="24">
        <v>7</v>
      </c>
      <c r="K39" s="26"/>
    </row>
    <row r="40" spans="1:11" ht="13.5" customHeight="1" x14ac:dyDescent="0.25">
      <c r="A40" s="46" t="s">
        <v>50</v>
      </c>
      <c r="B40" s="43" cm="1">
        <f t="array" ref="B40:E41">[2]Sheet1!$F$120:$I$121</f>
        <v>52635</v>
      </c>
      <c r="C40" s="43">
        <v>23151</v>
      </c>
      <c r="D40" s="43">
        <v>13284</v>
      </c>
      <c r="E40" s="44">
        <v>253</v>
      </c>
      <c r="F40" s="87"/>
      <c r="G40" s="7" t="s">
        <v>90</v>
      </c>
      <c r="H40" s="24">
        <v>213</v>
      </c>
      <c r="I40" s="24"/>
      <c r="J40" s="24">
        <v>212</v>
      </c>
      <c r="K40" s="26">
        <v>73</v>
      </c>
    </row>
    <row r="41" spans="1:11" x14ac:dyDescent="0.25">
      <c r="A41" s="47" t="s">
        <v>51</v>
      </c>
      <c r="B41" s="24">
        <v>5660</v>
      </c>
      <c r="C41" s="24">
        <v>4617</v>
      </c>
      <c r="D41" s="24">
        <v>3309</v>
      </c>
      <c r="E41" s="26">
        <v>31</v>
      </c>
      <c r="F41" s="87"/>
      <c r="G41" s="7" t="s">
        <v>93</v>
      </c>
      <c r="H41" s="24">
        <v>6</v>
      </c>
      <c r="I41" s="24">
        <v>29</v>
      </c>
      <c r="J41" s="24">
        <v>7</v>
      </c>
      <c r="K41" s="26">
        <v>1</v>
      </c>
    </row>
    <row r="42" spans="1:11" x14ac:dyDescent="0.25">
      <c r="A42" s="47" t="s">
        <v>54</v>
      </c>
      <c r="B42" s="24"/>
      <c r="C42" s="24">
        <v>3137</v>
      </c>
      <c r="D42" s="24"/>
      <c r="E42" s="26">
        <v>10212</v>
      </c>
      <c r="F42" s="87"/>
      <c r="G42" s="7" t="s">
        <v>91</v>
      </c>
      <c r="H42" s="24" cm="1">
        <f t="array" ref="H42:K42">[2]Sheet1!$F$118:$I$118</f>
        <v>365</v>
      </c>
      <c r="I42" s="24">
        <v>10</v>
      </c>
      <c r="J42" s="24">
        <v>324</v>
      </c>
      <c r="K42" s="26">
        <v>1645</v>
      </c>
    </row>
    <row r="43" spans="1:11" x14ac:dyDescent="0.25">
      <c r="A43" s="47" t="s">
        <v>56</v>
      </c>
      <c r="B43" s="24"/>
      <c r="C43" s="24">
        <v>213</v>
      </c>
      <c r="D43" s="24"/>
      <c r="E43" s="26">
        <v>151</v>
      </c>
      <c r="F43" s="87"/>
      <c r="G43" s="7" t="s">
        <v>94</v>
      </c>
      <c r="H43" s="24">
        <v>2553</v>
      </c>
      <c r="I43" s="24"/>
      <c r="J43" s="24">
        <v>10</v>
      </c>
      <c r="K43" s="26"/>
    </row>
    <row r="44" spans="1:11" x14ac:dyDescent="0.25">
      <c r="A44" s="48" t="s">
        <v>57</v>
      </c>
      <c r="B44" s="25"/>
      <c r="C44" s="25">
        <v>12</v>
      </c>
      <c r="D44" s="25"/>
      <c r="E44" s="27"/>
      <c r="F44" s="87"/>
      <c r="G44" s="8" t="s">
        <v>92</v>
      </c>
      <c r="H44" s="25">
        <v>18721</v>
      </c>
      <c r="I44" s="25"/>
      <c r="J44" s="25"/>
      <c r="K44" s="27">
        <v>21</v>
      </c>
    </row>
    <row r="45" spans="1:11" ht="15" customHeight="1" x14ac:dyDescent="0.25">
      <c r="A45" s="85"/>
      <c r="B45" s="85"/>
      <c r="C45" s="85"/>
      <c r="D45" s="85"/>
      <c r="E45" s="85"/>
      <c r="F45" s="87"/>
    </row>
    <row r="46" spans="1:11" ht="15.75" x14ac:dyDescent="0.25">
      <c r="A46" s="22" t="s">
        <v>123</v>
      </c>
      <c r="B46" s="52" t="s">
        <v>101</v>
      </c>
      <c r="C46" s="52" t="s">
        <v>102</v>
      </c>
      <c r="D46" s="53" t="s">
        <v>103</v>
      </c>
      <c r="E46" s="54" t="s">
        <v>104</v>
      </c>
      <c r="F46" s="87"/>
      <c r="G46" s="88" t="s">
        <v>143</v>
      </c>
      <c r="H46" s="89"/>
      <c r="I46" s="89"/>
      <c r="J46" s="89"/>
      <c r="K46" s="90"/>
    </row>
    <row r="47" spans="1:11" x14ac:dyDescent="0.25">
      <c r="A47" s="48" t="s">
        <v>97</v>
      </c>
      <c r="B47" s="25"/>
      <c r="C47" s="25">
        <v>126</v>
      </c>
      <c r="D47" s="25"/>
      <c r="E47" s="27">
        <v>3</v>
      </c>
      <c r="F47" s="87"/>
      <c r="G47" s="91"/>
      <c r="H47" s="92"/>
      <c r="I47" s="92"/>
      <c r="J47" s="92"/>
      <c r="K47" s="93"/>
    </row>
    <row r="48" spans="1:11" ht="15.75" thickBot="1" x14ac:dyDescent="0.3">
      <c r="F48" s="87"/>
      <c r="G48" s="91"/>
      <c r="H48" s="92"/>
      <c r="I48" s="92"/>
      <c r="J48" s="92"/>
      <c r="K48" s="93"/>
    </row>
    <row r="49" spans="1:11" ht="15.75" thickBot="1" x14ac:dyDescent="0.3">
      <c r="A49" s="59" t="s">
        <v>130</v>
      </c>
      <c r="F49" s="87"/>
      <c r="G49" s="91"/>
      <c r="H49" s="92"/>
      <c r="I49" s="92"/>
      <c r="J49" s="92"/>
      <c r="K49" s="93"/>
    </row>
    <row r="50" spans="1:11" x14ac:dyDescent="0.25">
      <c r="F50" s="87"/>
      <c r="G50" s="91"/>
      <c r="H50" s="92"/>
      <c r="I50" s="92"/>
      <c r="J50" s="92"/>
      <c r="K50" s="93"/>
    </row>
    <row r="51" spans="1:11" x14ac:dyDescent="0.25">
      <c r="F51" s="87"/>
      <c r="G51" s="91"/>
      <c r="H51" s="92"/>
      <c r="I51" s="92"/>
      <c r="J51" s="92"/>
      <c r="K51" s="93"/>
    </row>
    <row r="52" spans="1:11" x14ac:dyDescent="0.25">
      <c r="G52" s="91"/>
      <c r="H52" s="92"/>
      <c r="I52" s="92"/>
      <c r="J52" s="92"/>
      <c r="K52" s="93"/>
    </row>
    <row r="53" spans="1:11" x14ac:dyDescent="0.25">
      <c r="G53" s="91"/>
      <c r="H53" s="92"/>
      <c r="I53" s="92"/>
      <c r="J53" s="92"/>
      <c r="K53" s="93"/>
    </row>
    <row r="54" spans="1:11" x14ac:dyDescent="0.25">
      <c r="G54" s="94"/>
      <c r="H54" s="95"/>
      <c r="I54" s="95"/>
      <c r="J54" s="95"/>
      <c r="K54" s="96"/>
    </row>
  </sheetData>
  <mergeCells count="6">
    <mergeCell ref="A1:K1"/>
    <mergeCell ref="A26:E26"/>
    <mergeCell ref="A38:E38"/>
    <mergeCell ref="A45:E45"/>
    <mergeCell ref="F2:F51"/>
    <mergeCell ref="G46:K5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  <headerFooter>
    <oddHeader>&amp;C&amp;"Verdana"&amp;10&amp;KD90029 OFFICIAL&amp;1#_x000D_</oddHeader>
    <oddFooter>&amp;C_x000D_&amp;1#&amp;"Verdana"&amp;10&amp;KD90029 OFFICIAL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2023-02-01T03:27:52Z</cp:lastPrinted>
  <dcterms:created xsi:type="dcterms:W3CDTF">2022-06-17T04:19:37Z</dcterms:created>
  <dcterms:modified xsi:type="dcterms:W3CDTF">2023-11-07T23:56:16Z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111c204-3025-4293-a668-517002c3f023_Enabled">
    <vt:lpwstr>true</vt:lpwstr>
  </property>
  <property fmtid="{D5CDD505-2E9C-101B-9397-08002B2CF9AE}" pid="3" name="MSIP_Label_c111c204-3025-4293-a668-517002c3f023_SetDate">
    <vt:lpwstr>2023-11-06T22:19:19Z</vt:lpwstr>
  </property>
  <property fmtid="{D5CDD505-2E9C-101B-9397-08002B2CF9AE}" pid="4" name="MSIP_Label_c111c204-3025-4293-a668-517002c3f023_Method">
    <vt:lpwstr>Privileged</vt:lpwstr>
  </property>
  <property fmtid="{D5CDD505-2E9C-101B-9397-08002B2CF9AE}" pid="5" name="MSIP_Label_c111c204-3025-4293-a668-517002c3f023_Name">
    <vt:lpwstr>OFFICIAL</vt:lpwstr>
  </property>
  <property fmtid="{D5CDD505-2E9C-101B-9397-08002B2CF9AE}" pid="6" name="MSIP_Label_c111c204-3025-4293-a668-517002c3f023_SiteId">
    <vt:lpwstr>8e823e99-cbcb-430f-a0f6-af1365c21e22</vt:lpwstr>
  </property>
  <property fmtid="{D5CDD505-2E9C-101B-9397-08002B2CF9AE}" pid="7" name="MSIP_Label_c111c204-3025-4293-a668-517002c3f023_ActionId">
    <vt:lpwstr>e9370d1a-3f57-447a-958d-0a444e1c3785</vt:lpwstr>
  </property>
  <property fmtid="{D5CDD505-2E9C-101B-9397-08002B2CF9AE}" pid="8" name="MSIP_Label_c111c204-3025-4293-a668-517002c3f023_ContentBits">
    <vt:lpwstr>3</vt:lpwstr>
  </property>
</Properties>
</file>