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ldx" ContentType="application/vnd.openxmlformats-officedocument.presentationml.slide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13_ncr:1_{6EC40E61-C144-4BFB-B503-8C99A59B3181}" xr6:coauthVersionLast="47" xr6:coauthVersionMax="47" xr10:uidLastSave="{00000000-0000-0000-0000-000000000000}"/>
  <bookViews>
    <workbookView xWindow="-120" yWindow="-120" windowWidth="23280" windowHeight="12600" tabRatio="848" xr2:uid="{1CEF5198-7F2F-4265-AF5F-2414F5B7AE3B}"/>
  </bookViews>
  <sheets>
    <sheet name="About" sheetId="8" r:id="rId1"/>
    <sheet name="SBR1 Transactions &amp; Errors" sheetId="5" r:id="rId2"/>
    <sheet name="SBR2 Transactions" sheetId="6" r:id="rId3"/>
    <sheet name="SBR2 Errors" sheetId="7" r:id="rId4"/>
  </sheets>
  <externalReferences>
    <externalReference r:id="rId5"/>
  </externalReferences>
  <definedNames>
    <definedName name="_xlnm._FilterDatabase" localSheetId="1" hidden="1">'SBR1 Transactions &amp; Errors'!$E$2:$I$2</definedName>
    <definedName name="_xlnm._FilterDatabase" localSheetId="3" hidden="1">'SBR2 Errors'!$A$2:$K$2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1" i="7" l="1" a="1"/>
  <c r="H31" i="7" s="1"/>
  <c r="B20" i="7" a="1"/>
  <c r="B20" i="7" s="1"/>
  <c r="B32" i="7" a="1"/>
  <c r="B32" i="7" s="1"/>
  <c r="B18" i="7" a="1"/>
  <c r="B18" i="7" s="1"/>
  <c r="B40" i="7" a="1"/>
  <c r="B40" i="7" s="1"/>
  <c r="H36" i="7" a="1"/>
  <c r="H36" i="7" s="1"/>
  <c r="B12" i="7" a="1"/>
  <c r="B12" i="7" s="1"/>
  <c r="H4" i="7" a="1"/>
  <c r="H4" i="7" s="1"/>
  <c r="B5" i="7" a="1"/>
  <c r="B5" i="7" s="1"/>
  <c r="B3" i="7" a="1"/>
  <c r="B3" i="7" s="1"/>
  <c r="F34" i="6" a="1"/>
  <c r="F34" i="6" s="1"/>
  <c r="F27" i="6" a="1"/>
  <c r="F27" i="6" s="1"/>
  <c r="F15" i="6" a="1"/>
  <c r="F15" i="6" s="1"/>
  <c r="F13" i="6" a="1"/>
  <c r="F13" i="6" s="1"/>
  <c r="F12" i="6" a="1"/>
  <c r="F12" i="6" s="1"/>
  <c r="F11" i="6" a="1"/>
  <c r="F11" i="6" s="1"/>
  <c r="F49" i="6" a="1"/>
  <c r="F49" i="6" s="1"/>
  <c r="F9" i="6" a="1"/>
  <c r="F9" i="6" s="1"/>
  <c r="F5" i="6" a="1"/>
  <c r="F5" i="6" s="1"/>
  <c r="F24" i="6" a="1"/>
  <c r="F24" i="6" s="1"/>
  <c r="F22" i="6" a="1"/>
  <c r="F22" i="6" s="1"/>
  <c r="F20" i="6" a="1"/>
  <c r="F20" i="6" s="1"/>
  <c r="F17" i="6" a="1"/>
  <c r="F17" i="6" s="1"/>
  <c r="B28" i="6" a="1"/>
  <c r="B28" i="6" s="1"/>
  <c r="B51" i="6" a="1"/>
  <c r="B51" i="6" s="1"/>
  <c r="B26" i="6" a="1"/>
  <c r="B26" i="6" s="1"/>
  <c r="B42" i="6" a="1"/>
  <c r="B42" i="6" s="1"/>
  <c r="B40" i="6" a="1"/>
  <c r="B40" i="6" s="1"/>
  <c r="B39" i="6" a="1"/>
  <c r="B39" i="6" s="1"/>
  <c r="B38" i="6" a="1"/>
  <c r="B38" i="6" s="1"/>
  <c r="B24" i="6" a="1"/>
  <c r="B24" i="6" s="1"/>
  <c r="B37" i="6" a="1"/>
  <c r="B37" i="6" s="1"/>
  <c r="B22" i="6" a="1"/>
  <c r="B22" i="6" s="1"/>
  <c r="F45" i="6" a="1"/>
  <c r="F45" i="6" s="1"/>
  <c r="B47" i="6" a="1"/>
  <c r="B47" i="6" s="1"/>
  <c r="F44" i="6" a="1"/>
  <c r="F44" i="6" s="1"/>
  <c r="F43" i="6" a="1"/>
  <c r="F43" i="6" s="1"/>
  <c r="F42" i="6" a="1"/>
  <c r="F42" i="6" s="1"/>
  <c r="F40" i="6" a="1"/>
  <c r="F40" i="6" s="1"/>
  <c r="F39" i="6" a="1"/>
  <c r="F39" i="6" s="1"/>
  <c r="F37" i="6" a="1"/>
  <c r="F37" i="6" s="1"/>
  <c r="F50" i="6" a="1"/>
  <c r="F50" i="6" s="1"/>
  <c r="B21" i="6" a="1"/>
  <c r="B21" i="6" s="1"/>
  <c r="B18" i="6" a="1"/>
  <c r="B18" i="6" s="1"/>
  <c r="B16" i="6" a="1"/>
  <c r="B16" i="6" s="1"/>
  <c r="F36" i="6" a="1"/>
  <c r="F36" i="6" s="1"/>
  <c r="B34" i="6" a="1"/>
  <c r="B34" i="6" s="1"/>
  <c r="B12" i="6" l="1" a="1"/>
  <c r="B12" i="6" s="1"/>
  <c r="B10" i="6" a="1"/>
  <c r="B10" i="6" s="1"/>
  <c r="B8" i="6" a="1"/>
  <c r="B8" i="6" s="1"/>
  <c r="B4" i="6" a="1"/>
  <c r="B4" i="6" s="1"/>
  <c r="B3" i="6" a="1"/>
  <c r="B3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<sst xmlns="http://schemas.openxmlformats.org/spreadsheetml/2006/main" count="300" uniqueCount="155">
  <si>
    <t>Count</t>
  </si>
  <si>
    <t># DSPs</t>
  </si>
  <si>
    <t>cgnft submit</t>
  </si>
  <si>
    <t>ctr lodge</t>
  </si>
  <si>
    <t>ctr submit</t>
  </si>
  <si>
    <t>ctr validate</t>
  </si>
  <si>
    <t>empwthsprdtl get</t>
  </si>
  <si>
    <t>fbt submit</t>
  </si>
  <si>
    <t xml:space="preserve">fbt validate </t>
  </si>
  <si>
    <t>fbtlgcy validate</t>
  </si>
  <si>
    <t>fitr submit</t>
  </si>
  <si>
    <t>fitr validate</t>
  </si>
  <si>
    <t>fter submit</t>
  </si>
  <si>
    <t>fter validate</t>
  </si>
  <si>
    <t>iee submit</t>
  </si>
  <si>
    <t>iitr get</t>
  </si>
  <si>
    <t>iitr submit</t>
  </si>
  <si>
    <t>iitr validate</t>
  </si>
  <si>
    <t>iitrprfl get</t>
  </si>
  <si>
    <t>ptr submit</t>
  </si>
  <si>
    <t>ptr validate</t>
  </si>
  <si>
    <t>smsfar lodge</t>
  </si>
  <si>
    <t>smsfar prelodge</t>
  </si>
  <si>
    <t>smsfar submit</t>
  </si>
  <si>
    <t>smsfar validate</t>
  </si>
  <si>
    <t>trt prelodge</t>
  </si>
  <si>
    <t>trt submit</t>
  </si>
  <si>
    <t>trt validate</t>
  </si>
  <si>
    <t>trtami submit</t>
  </si>
  <si>
    <t>trtami validate</t>
  </si>
  <si>
    <t>trustannualreport submit</t>
  </si>
  <si>
    <t xml:space="preserve">trusttfnreport submit </t>
  </si>
  <si>
    <t xml:space="preserve">Tax Time Services </t>
  </si>
  <si>
    <t>Superannuation Services</t>
  </si>
  <si>
    <t>smat2 list</t>
  </si>
  <si>
    <t>smsfmbrvrfy get</t>
  </si>
  <si>
    <t>smsfvrfy get</t>
  </si>
  <si>
    <t>sprmbracctx cancel</t>
  </si>
  <si>
    <t>sprmbracctx submit</t>
  </si>
  <si>
    <t>sprmbrinfo get</t>
  </si>
  <si>
    <t>sprmbrinfo submit</t>
  </si>
  <si>
    <t>stic submit</t>
  </si>
  <si>
    <t>Registration Services</t>
  </si>
  <si>
    <t>abnreg lodge</t>
  </si>
  <si>
    <t>abnregdtl prefill</t>
  </si>
  <si>
    <t>abnregent prefill</t>
  </si>
  <si>
    <t>abnregpoi prelodge</t>
  </si>
  <si>
    <t>abnregsts prefill</t>
  </si>
  <si>
    <t>abnregtaxadd lodge</t>
  </si>
  <si>
    <t>ps lodge</t>
  </si>
  <si>
    <t>ps prelodge</t>
  </si>
  <si>
    <t>payevnt submit</t>
  </si>
  <si>
    <t>payevnt update</t>
  </si>
  <si>
    <t>tfnd lodge</t>
  </si>
  <si>
    <t>tfnd prelodge</t>
  </si>
  <si>
    <t>tfnd submit</t>
  </si>
  <si>
    <t>tpar lodge</t>
  </si>
  <si>
    <t>tpar prelodge</t>
  </si>
  <si>
    <t>tpar submit</t>
  </si>
  <si>
    <t>tpar validate</t>
  </si>
  <si>
    <t>Payroll Services</t>
  </si>
  <si>
    <t>as prefill</t>
  </si>
  <si>
    <t>as list</t>
  </si>
  <si>
    <t>as lodge</t>
  </si>
  <si>
    <t>as prelodge</t>
  </si>
  <si>
    <t>as get</t>
  </si>
  <si>
    <t>as submit</t>
  </si>
  <si>
    <t>as validate</t>
  </si>
  <si>
    <t>asmt get</t>
  </si>
  <si>
    <t>asmt list</t>
  </si>
  <si>
    <t>clntacc list</t>
  </si>
  <si>
    <t>clntaccsum list</t>
  </si>
  <si>
    <t>clntcomm get</t>
  </si>
  <si>
    <t>clntcomm list</t>
  </si>
  <si>
    <t>commpref get</t>
  </si>
  <si>
    <t>commpref submit</t>
  </si>
  <si>
    <t>cuassoc list</t>
  </si>
  <si>
    <t>cuauthdcntct submit</t>
  </si>
  <si>
    <t>cuauthdcntct validate</t>
  </si>
  <si>
    <t>cudtl get 16</t>
  </si>
  <si>
    <t>cudtl submit 16</t>
  </si>
  <si>
    <t>cufi list 16</t>
  </si>
  <si>
    <t>cufi submit 16</t>
  </si>
  <si>
    <t>curel list</t>
  </si>
  <si>
    <t>curel remove</t>
  </si>
  <si>
    <t>curel search</t>
  </si>
  <si>
    <t>curel submit</t>
  </si>
  <si>
    <t>curel validate</t>
  </si>
  <si>
    <t>PLS Services</t>
  </si>
  <si>
    <t>curnn submit</t>
  </si>
  <si>
    <t>grpt get</t>
  </si>
  <si>
    <t>ldg get</t>
  </si>
  <si>
    <t>ldglst list</t>
  </si>
  <si>
    <t>ldgprog list</t>
  </si>
  <si>
    <t>odrpt list</t>
  </si>
  <si>
    <t>txlst list</t>
  </si>
  <si>
    <t>mat submit</t>
  </si>
  <si>
    <t>prn get</t>
  </si>
  <si>
    <t>Other Services</t>
  </si>
  <si>
    <t>#DSPs</t>
  </si>
  <si>
    <t>lcmsf submit</t>
  </si>
  <si>
    <t>fbtlgcy submit</t>
  </si>
  <si>
    <t>abnreghlp prefill</t>
  </si>
  <si>
    <t>SBR1 - Errors</t>
  </si>
  <si>
    <t>Auth</t>
  </si>
  <si>
    <t>Val</t>
  </si>
  <si>
    <t>B/E</t>
  </si>
  <si>
    <t>Syst</t>
  </si>
  <si>
    <t>Valid</t>
  </si>
  <si>
    <t>trusttfnreport submit</t>
  </si>
  <si>
    <t>fbt validate</t>
  </si>
  <si>
    <t>cuaddr submit</t>
  </si>
  <si>
    <t>cudtl get</t>
  </si>
  <si>
    <t>cudtl submit</t>
  </si>
  <si>
    <t>cufi list</t>
  </si>
  <si>
    <t>cufi submit</t>
  </si>
  <si>
    <t>curel validate remove</t>
  </si>
  <si>
    <t>SBR 2 Errors</t>
  </si>
  <si>
    <t>PLS Service</t>
  </si>
  <si>
    <t>SBR2 Transactions</t>
  </si>
  <si>
    <t>Registration Errors</t>
  </si>
  <si>
    <t>Payroll  Errors</t>
  </si>
  <si>
    <t>Tax Time  Errors</t>
  </si>
  <si>
    <t>SBR1 Transactions</t>
  </si>
  <si>
    <t xml:space="preserve">Tax Time Errors </t>
  </si>
  <si>
    <t>PLS Errors</t>
  </si>
  <si>
    <t>Other Errors</t>
  </si>
  <si>
    <t>Payroll Errors</t>
  </si>
  <si>
    <t>PLS Service Errors</t>
  </si>
  <si>
    <t>cufi validate 16</t>
  </si>
  <si>
    <t>ldgnn submit</t>
  </si>
  <si>
    <t>ldgprgm list</t>
  </si>
  <si>
    <t>cbc submit</t>
  </si>
  <si>
    <t xml:space="preserve">Superannuation Errors </t>
  </si>
  <si>
    <t>Official - External</t>
  </si>
  <si>
    <r>
      <rPr>
        <b/>
        <sz val="8"/>
        <color theme="1"/>
        <rFont val="Calibri"/>
        <family val="2"/>
        <scheme val="minor"/>
      </rPr>
      <t>Metrics| Error details per service type for December 2023.</t>
    </r>
    <r>
      <rPr>
        <sz val="8"/>
        <color theme="1"/>
        <rFont val="Calibri"/>
        <family val="2"/>
        <scheme val="minor"/>
      </rPr>
      <t xml:space="preserve">
The error count only includes services where transactions have been submitted during the month of December. The errors have been grouped into 4 broad categories to provide an understanding of where the error is occurring.  Services with multiple collaboration year details are consolidated in the single count. 
LEGEND: Error Types
Auth = Failed Authorisation
Val =  Failed Validation
B/E = Back-end error
Syst = System/Data error</t>
    </r>
  </si>
  <si>
    <r>
      <rPr>
        <b/>
        <sz val="9"/>
        <color theme="1"/>
        <rFont val="Calibri"/>
        <family val="2"/>
        <scheme val="minor"/>
      </rPr>
      <t>Metrics | Service details for December 2023.</t>
    </r>
    <r>
      <rPr>
        <sz val="9"/>
        <color theme="1"/>
        <rFont val="Calibri"/>
        <family val="2"/>
        <scheme val="minor"/>
      </rPr>
      <t xml:space="preserve">
The transaction count only includes services where transactions have been submitted during the month of December. Services with a zero count are not included in the table. Services with multiple collaboration year details are consolidated in the single count. The count includes SRP and BRRP transactions. Note: Unique DSPs have been identified in the message header and is reliant on the DSP providing a unique single organisational name.</t>
    </r>
  </si>
  <si>
    <r>
      <rPr>
        <b/>
        <sz val="8"/>
        <color theme="1"/>
        <rFont val="Calibri"/>
        <family val="2"/>
        <scheme val="minor"/>
      </rPr>
      <t>Metrics | Service details for December 2023.</t>
    </r>
    <r>
      <rPr>
        <sz val="8"/>
        <color theme="1"/>
        <rFont val="Calibri"/>
        <family val="2"/>
        <scheme val="minor"/>
      </rPr>
      <t xml:space="preserve">
The transaction count only includes services where transactions have been submitted during the month of December. Services with a zero count are not included in the table. Services with multiple collaboration year details are consolidated in the single count. The count includes SRP and BRRP transactions. Note: Unique DSPs have been identified in the message header and is reliant on the DSP providing a unique single organisational name.</t>
    </r>
  </si>
  <si>
    <t>fbt lodge</t>
  </si>
  <si>
    <t>`</t>
  </si>
  <si>
    <t>fvs get</t>
  </si>
  <si>
    <t>fvs list</t>
  </si>
  <si>
    <t>fvs submit</t>
  </si>
  <si>
    <t>iee validate</t>
  </si>
  <si>
    <t>ldg list</t>
  </si>
  <si>
    <t>cuaddr list</t>
  </si>
  <si>
    <t>accrole validate update</t>
  </si>
  <si>
    <t>accrole list</t>
  </si>
  <si>
    <t>curel validateremove</t>
  </si>
  <si>
    <t>cureladd submit</t>
  </si>
  <si>
    <t>dis submit</t>
  </si>
  <si>
    <t>elstagformat lodge</t>
  </si>
  <si>
    <t>payevntrecon list</t>
  </si>
  <si>
    <t>elstagformat</t>
  </si>
  <si>
    <r>
      <rPr>
        <b/>
        <sz val="9"/>
        <color theme="1"/>
        <rFont val="Calibri"/>
        <family val="2"/>
        <scheme val="minor"/>
      </rPr>
      <t>Metrics| Error details per service type for December 2023.</t>
    </r>
    <r>
      <rPr>
        <sz val="9"/>
        <color theme="1"/>
        <rFont val="Calibri"/>
        <family val="2"/>
        <scheme val="minor"/>
      </rPr>
      <t xml:space="preserve">
The error count only includes services where transactions have been submitted during the month of December. The errors have been grouped into 4 broad categories to provide an understanding of where the error is occurring.  Services with multiple collaboration year details are consolidated in the single count. 
LEGEND: Error Types
Auth = Failed Authorisation
Val =  Failed Validation
B/E = Back-end error
Syst = System/Data error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</si>
</sst>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sz val="9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theme="0"/>
      <name val="Poppins"/>
    </font>
    <font>
      <b/>
      <sz val="18"/>
      <color theme="0"/>
      <name val="Poppins"/>
    </font>
    <font>
      <sz val="11"/>
      <color theme="0"/>
      <name val="Poppins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C0"/>
        <bgColor indexed="64"/>
      </patternFill>
    </fill>
  </fills>
  <borders count="43">
    <border>
      <left/>
      <right/>
      <top/>
      <bottom/>
      <diagonal/>
    </border>
    <border>
      <left style="hair">
        <color rgb="FF0F6FC6"/>
      </left>
      <right style="hair">
        <color rgb="FF0F6FC6"/>
      </right>
      <top style="hair">
        <color rgb="FF0F6FC6"/>
      </top>
      <bottom style="hair">
        <color rgb="FF0F6FC6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rgb="FF0F6FC6"/>
      </left>
      <right/>
      <top style="hair">
        <color rgb="FF0F6FC6"/>
      </top>
      <bottom style="hair">
        <color rgb="FF0F6FC6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/>
      <diagonal/>
    </border>
    <border>
      <left style="hair">
        <color rgb="FF0F6FC6"/>
      </left>
      <right style="thin">
        <color indexed="64"/>
      </right>
      <top style="hair">
        <color rgb="FF0F6FC6"/>
      </top>
      <bottom style="hair">
        <color rgb="FF0F6FC6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 style="hair">
        <color rgb="FF0F6FC6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thin">
        <color indexed="64"/>
      </right>
      <top style="hair">
        <color rgb="FF0F6FC6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0F6FC6"/>
      </top>
      <bottom/>
      <diagonal/>
    </border>
    <border>
      <left style="thin">
        <color indexed="64"/>
      </left>
      <right style="hair">
        <color rgb="FF0F6FC6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rgb="FF0F6FC6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/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 style="thin">
        <color indexed="64"/>
      </right>
      <top style="thin">
        <color indexed="64"/>
      </top>
      <bottom style="hair">
        <color rgb="FF0F6FC6"/>
      </bottom>
      <diagonal/>
    </border>
    <border>
      <left style="thin">
        <color indexed="64"/>
      </left>
      <right/>
      <top style="hair">
        <color rgb="FF0F6FC6"/>
      </top>
      <bottom style="hair">
        <color rgb="FF0F6FC6"/>
      </bottom>
      <diagonal/>
    </border>
    <border>
      <left style="thin">
        <color indexed="64"/>
      </left>
      <right/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hair">
        <color rgb="FF0F6FC6"/>
      </top>
      <bottom/>
      <diagonal/>
    </border>
    <border>
      <left style="hair">
        <color rgb="FF0F6FC6"/>
      </left>
      <right style="thin">
        <color indexed="64"/>
      </right>
      <top style="hair">
        <color rgb="FF0F6FC6"/>
      </top>
      <bottom/>
      <diagonal/>
    </border>
    <border>
      <left style="thin">
        <color indexed="64"/>
      </left>
      <right style="hair">
        <color rgb="FF0F6FC6"/>
      </right>
      <top/>
      <bottom/>
      <diagonal/>
    </border>
    <border>
      <left/>
      <right style="hair">
        <color rgb="FF0F6FC6"/>
      </right>
      <top style="thin">
        <color indexed="64"/>
      </top>
      <bottom style="hair">
        <color rgb="FF0F6FC6"/>
      </bottom>
      <diagonal/>
    </border>
    <border>
      <left/>
      <right style="hair">
        <color rgb="FF0F6FC6"/>
      </right>
      <top style="hair">
        <color rgb="FF0F6FC6"/>
      </top>
      <bottom style="hair">
        <color rgb="FF0F6FC6"/>
      </bottom>
      <diagonal/>
    </border>
    <border>
      <left/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thin">
        <color indexed="64"/>
      </top>
      <bottom/>
      <diagonal/>
    </border>
    <border>
      <left style="hair">
        <color rgb="FF0F6FC6"/>
      </left>
      <right style="thin">
        <color indexed="64"/>
      </right>
      <top style="thin">
        <color indexed="64"/>
      </top>
      <bottom/>
      <diagonal/>
    </border>
    <border>
      <left style="hair">
        <color rgb="FF0F6FC6"/>
      </left>
      <right style="hair">
        <color rgb="FF0F6FC6"/>
      </right>
      <top/>
      <bottom/>
      <diagonal/>
    </border>
    <border>
      <left style="hair">
        <color rgb="FF0F6FC6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rgb="FF0F6FC6"/>
      </right>
      <top/>
      <bottom style="hair">
        <color rgb="FF0F6FC6"/>
      </bottom>
      <diagonal/>
    </border>
    <border>
      <left style="hair">
        <color rgb="FF0F6FC6"/>
      </left>
      <right style="hair">
        <color rgb="FF0F6FC6"/>
      </right>
      <top/>
      <bottom style="hair">
        <color rgb="FF0F6FC6"/>
      </bottom>
      <diagonal/>
    </border>
    <border>
      <left style="hair">
        <color rgb="FF0F6FC6"/>
      </left>
      <right style="thin">
        <color indexed="64"/>
      </right>
      <top/>
      <bottom style="hair">
        <color rgb="FF0F6FC6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top" wrapText="1"/>
    </xf>
    <xf numFmtId="0" fontId="2" fillId="2" borderId="0" xfId="0" applyFont="1" applyFill="1"/>
    <xf numFmtId="0" fontId="7" fillId="3" borderId="14" xfId="0" applyFont="1" applyFill="1" applyBorder="1" applyAlignment="1">
      <alignment horizontal="center" vertical="center" wrapText="1" readingOrder="1"/>
    </xf>
    <xf numFmtId="0" fontId="0" fillId="0" borderId="0" xfId="0" applyAlignment="1">
      <alignment horizontal="left"/>
    </xf>
    <xf numFmtId="0" fontId="3" fillId="4" borderId="16" xfId="0" applyFont="1" applyFill="1" applyBorder="1" applyAlignment="1">
      <alignment horizontal="left" vertical="center" wrapText="1" readingOrder="1"/>
    </xf>
    <xf numFmtId="0" fontId="3" fillId="4" borderId="17" xfId="0" applyFont="1" applyFill="1" applyBorder="1" applyAlignment="1">
      <alignment horizontal="left" vertical="center" wrapText="1" readingOrder="1"/>
    </xf>
    <xf numFmtId="0" fontId="0" fillId="0" borderId="0" xfId="0" applyAlignment="1">
      <alignment horizontal="left" vertical="center"/>
    </xf>
    <xf numFmtId="0" fontId="2" fillId="0" borderId="0" xfId="0" applyFont="1" applyBorder="1"/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0" fillId="0" borderId="0" xfId="0" applyFill="1"/>
    <xf numFmtId="0" fontId="7" fillId="3" borderId="20" xfId="0" applyFont="1" applyFill="1" applyBorder="1" applyAlignment="1">
      <alignment horizontal="center" vertical="center" wrapText="1" readingOrder="1"/>
    </xf>
    <xf numFmtId="0" fontId="7" fillId="3" borderId="21" xfId="0" applyFont="1" applyFill="1" applyBorder="1" applyAlignment="1">
      <alignment horizontal="center" vertical="center" wrapText="1" readingOrder="1"/>
    </xf>
    <xf numFmtId="0" fontId="7" fillId="3" borderId="22" xfId="0" applyFont="1" applyFill="1" applyBorder="1" applyAlignment="1">
      <alignment horizontal="center" vertical="center" wrapText="1" readingOrder="1"/>
    </xf>
    <xf numFmtId="0" fontId="3" fillId="4" borderId="23" xfId="0" applyFont="1" applyFill="1" applyBorder="1" applyAlignment="1">
      <alignment horizontal="left" vertical="center" wrapText="1" readingOrder="1"/>
    </xf>
    <xf numFmtId="0" fontId="8" fillId="6" borderId="0" xfId="0" applyFont="1" applyFill="1" applyAlignment="1">
      <alignment vertical="center"/>
    </xf>
    <xf numFmtId="0" fontId="5" fillId="0" borderId="0" xfId="0" applyFont="1" applyFill="1"/>
    <xf numFmtId="0" fontId="2" fillId="0" borderId="0" xfId="0" applyFont="1" applyFill="1"/>
    <xf numFmtId="0" fontId="2" fillId="0" borderId="0" xfId="0" applyFont="1" applyBorder="1" applyAlignment="1">
      <alignment vertical="top" wrapText="1"/>
    </xf>
    <xf numFmtId="0" fontId="7" fillId="3" borderId="14" xfId="0" applyFont="1" applyFill="1" applyBorder="1" applyAlignment="1">
      <alignment horizontal="left" vertical="center" wrapText="1" readingOrder="1"/>
    </xf>
    <xf numFmtId="0" fontId="7" fillId="3" borderId="21" xfId="0" applyFont="1" applyFill="1" applyBorder="1" applyAlignment="1">
      <alignment horizontal="left" vertical="center" wrapText="1" readingOrder="1"/>
    </xf>
    <xf numFmtId="0" fontId="3" fillId="4" borderId="16" xfId="0" applyFont="1" applyFill="1" applyBorder="1" applyAlignment="1">
      <alignment horizontal="left" vertical="center" readingOrder="1"/>
    </xf>
    <xf numFmtId="0" fontId="4" fillId="0" borderId="1" xfId="0" applyFont="1" applyFill="1" applyBorder="1" applyAlignment="1">
      <alignment horizontal="right" wrapText="1" readingOrder="1"/>
    </xf>
    <xf numFmtId="0" fontId="4" fillId="0" borderId="15" xfId="0" applyFont="1" applyFill="1" applyBorder="1" applyAlignment="1">
      <alignment horizontal="right" wrapText="1" readingOrder="1"/>
    </xf>
    <xf numFmtId="0" fontId="4" fillId="0" borderId="18" xfId="0" applyFont="1" applyFill="1" applyBorder="1" applyAlignment="1">
      <alignment horizontal="right" wrapText="1" readingOrder="1"/>
    </xf>
    <xf numFmtId="0" fontId="4" fillId="0" borderId="19" xfId="0" applyFont="1" applyFill="1" applyBorder="1" applyAlignment="1">
      <alignment horizontal="right" wrapText="1" readingOrder="1"/>
    </xf>
    <xf numFmtId="0" fontId="4" fillId="0" borderId="10" xfId="0" applyFont="1" applyFill="1" applyBorder="1" applyAlignment="1">
      <alignment horizontal="right" wrapText="1" readingOrder="1"/>
    </xf>
    <xf numFmtId="0" fontId="4" fillId="0" borderId="24" xfId="0" applyFont="1" applyFill="1" applyBorder="1" applyAlignment="1">
      <alignment horizontal="right" wrapText="1" readingOrder="1"/>
    </xf>
    <xf numFmtId="0" fontId="4" fillId="0" borderId="25" xfId="0" applyFont="1" applyFill="1" applyBorder="1" applyAlignment="1">
      <alignment horizontal="right" wrapText="1" readingOrder="1"/>
    </xf>
    <xf numFmtId="0" fontId="4" fillId="0" borderId="26" xfId="0" applyFont="1" applyFill="1" applyBorder="1" applyAlignment="1">
      <alignment horizontal="right" wrapText="1" readingOrder="1"/>
    </xf>
    <xf numFmtId="0" fontId="3" fillId="4" borderId="27" xfId="0" applyFont="1" applyFill="1" applyBorder="1" applyAlignment="1">
      <alignment horizontal="left" vertical="center" wrapText="1" readingOrder="1"/>
    </xf>
    <xf numFmtId="0" fontId="3" fillId="4" borderId="28" xfId="0" applyFont="1" applyFill="1" applyBorder="1" applyAlignment="1">
      <alignment horizontal="left" vertical="center" wrapText="1" readingOrder="1"/>
    </xf>
    <xf numFmtId="0" fontId="7" fillId="3" borderId="29" xfId="0" applyFont="1" applyFill="1" applyBorder="1" applyAlignment="1">
      <alignment horizontal="center" vertical="center" wrapText="1" readingOrder="1"/>
    </xf>
    <xf numFmtId="0" fontId="7" fillId="3" borderId="29" xfId="0" applyFont="1" applyFill="1" applyBorder="1" applyAlignment="1">
      <alignment horizontal="center" vertical="center"/>
    </xf>
    <xf numFmtId="0" fontId="7" fillId="3" borderId="30" xfId="0" applyFont="1" applyFill="1" applyBorder="1" applyAlignment="1">
      <alignment horizontal="center" vertical="center"/>
    </xf>
    <xf numFmtId="0" fontId="7" fillId="3" borderId="31" xfId="0" applyFont="1" applyFill="1" applyBorder="1" applyAlignment="1">
      <alignment horizontal="left" vertical="center" wrapText="1" readingOrder="1"/>
    </xf>
    <xf numFmtId="0" fontId="3" fillId="4" borderId="32" xfId="0" applyFont="1" applyFill="1" applyBorder="1" applyAlignment="1">
      <alignment horizontal="left" vertical="center" wrapText="1" readingOrder="1"/>
    </xf>
    <xf numFmtId="0" fontId="3" fillId="4" borderId="33" xfId="0" applyFont="1" applyFill="1" applyBorder="1" applyAlignment="1">
      <alignment horizontal="left" vertical="center" wrapText="1" readingOrder="1"/>
    </xf>
    <xf numFmtId="0" fontId="3" fillId="4" borderId="34" xfId="0" applyFont="1" applyFill="1" applyBorder="1" applyAlignment="1">
      <alignment horizontal="left" vertical="center" wrapText="1" readingOrder="1"/>
    </xf>
    <xf numFmtId="0" fontId="7" fillId="3" borderId="25" xfId="0" applyFont="1" applyFill="1" applyBorder="1" applyAlignment="1">
      <alignment horizontal="center" vertical="center" wrapText="1" readingOrder="1"/>
    </xf>
    <xf numFmtId="0" fontId="7" fillId="3" borderId="25" xfId="0" applyFont="1" applyFill="1" applyBorder="1" applyAlignment="1">
      <alignment horizontal="center" vertical="center"/>
    </xf>
    <xf numFmtId="0" fontId="7" fillId="3" borderId="26" xfId="0" applyFont="1" applyFill="1" applyBorder="1" applyAlignment="1">
      <alignment horizontal="center" vertical="center"/>
    </xf>
    <xf numFmtId="0" fontId="7" fillId="3" borderId="35" xfId="0" applyFont="1" applyFill="1" applyBorder="1" applyAlignment="1">
      <alignment horizontal="center" vertical="center" wrapText="1" readingOrder="1"/>
    </xf>
    <xf numFmtId="0" fontId="7" fillId="3" borderId="35" xfId="0" applyFont="1" applyFill="1" applyBorder="1" applyAlignment="1">
      <alignment horizontal="center" vertical="center"/>
    </xf>
    <xf numFmtId="0" fontId="7" fillId="3" borderId="36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left" vertical="center" wrapText="1" readingOrder="1"/>
    </xf>
    <xf numFmtId="0" fontId="7" fillId="3" borderId="37" xfId="0" applyFont="1" applyFill="1" applyBorder="1" applyAlignment="1">
      <alignment horizontal="center" vertical="center" wrapText="1" readingOrder="1"/>
    </xf>
    <xf numFmtId="0" fontId="7" fillId="3" borderId="37" xfId="0" applyFont="1" applyFill="1" applyBorder="1" applyAlignment="1">
      <alignment horizontal="center" vertical="center"/>
    </xf>
    <xf numFmtId="0" fontId="7" fillId="3" borderId="38" xfId="0" applyFont="1" applyFill="1" applyBorder="1" applyAlignment="1">
      <alignment horizontal="center" vertical="center"/>
    </xf>
    <xf numFmtId="0" fontId="2" fillId="0" borderId="39" xfId="0" applyFont="1" applyBorder="1"/>
    <xf numFmtId="0" fontId="3" fillId="4" borderId="40" xfId="0" applyFont="1" applyFill="1" applyBorder="1" applyAlignment="1">
      <alignment horizontal="left" vertical="center" wrapText="1" readingOrder="1"/>
    </xf>
    <xf numFmtId="0" fontId="4" fillId="0" borderId="41" xfId="0" applyFont="1" applyFill="1" applyBorder="1" applyAlignment="1">
      <alignment horizontal="right" wrapText="1" readingOrder="1"/>
    </xf>
    <xf numFmtId="0" fontId="4" fillId="0" borderId="42" xfId="0" applyFont="1" applyFill="1" applyBorder="1" applyAlignment="1">
      <alignment horizontal="right" wrapText="1" readingOrder="1"/>
    </xf>
    <xf numFmtId="0" fontId="4" fillId="0" borderId="37" xfId="0" applyFont="1" applyFill="1" applyBorder="1" applyAlignment="1">
      <alignment horizontal="right" wrapText="1" readingOrder="1"/>
    </xf>
    <xf numFmtId="0" fontId="4" fillId="0" borderId="38" xfId="0" applyFont="1" applyFill="1" applyBorder="1" applyAlignment="1">
      <alignment horizontal="right" wrapText="1" readingOrder="1"/>
    </xf>
    <xf numFmtId="0" fontId="4" fillId="0" borderId="0" xfId="0" applyFont="1" applyFill="1" applyBorder="1" applyAlignment="1">
      <alignment horizontal="right" wrapText="1" readingOrder="1"/>
    </xf>
    <xf numFmtId="0" fontId="8" fillId="6" borderId="8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left" vertical="top" wrapText="1"/>
    </xf>
    <xf numFmtId="0" fontId="2" fillId="0" borderId="13" xfId="0" applyFont="1" applyBorder="1" applyAlignment="1">
      <alignment horizontal="left" vertical="top" wrapText="1"/>
    </xf>
    <xf numFmtId="0" fontId="8" fillId="5" borderId="0" xfId="0" applyFont="1" applyFill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center" wrapText="1" readingOrder="1"/>
    </xf>
    <xf numFmtId="0" fontId="7" fillId="0" borderId="3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0</xdr:row>
          <xdr:rowOff>28575</xdr:rowOff>
        </xdr:from>
        <xdr:to>
          <xdr:col>6</xdr:col>
          <xdr:colOff>600075</xdr:colOff>
          <xdr:row>37</xdr:row>
          <xdr:rowOff>180975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SP%20One-pager%20of%20METRICS\2023\122023_December\Dec2023_SBR2%20PROD1%20and%20PROD2%20Volume_Fix_Te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"/>
      <sheetName val="Data"/>
      <sheetName val="Do not use"/>
    </sheetNames>
    <sheetDataSet>
      <sheetData sheetId="0">
        <row r="8">
          <cell r="F8">
            <v>20</v>
          </cell>
          <cell r="G8">
            <v>51</v>
          </cell>
          <cell r="H8">
            <v>10780</v>
          </cell>
          <cell r="I8">
            <v>68</v>
          </cell>
        </row>
        <row r="9">
          <cell r="F9">
            <v>11725</v>
          </cell>
          <cell r="G9">
            <v>63</v>
          </cell>
          <cell r="H9">
            <v>421643</v>
          </cell>
          <cell r="I9">
            <v>91</v>
          </cell>
        </row>
        <row r="10">
          <cell r="B10">
            <v>123813</v>
          </cell>
          <cell r="C10">
            <v>20</v>
          </cell>
          <cell r="F10">
            <v>419</v>
          </cell>
          <cell r="G10">
            <v>97</v>
          </cell>
          <cell r="H10">
            <v>14957</v>
          </cell>
          <cell r="I10">
            <v>535</v>
          </cell>
        </row>
        <row r="11">
          <cell r="B11">
            <v>903479</v>
          </cell>
          <cell r="C11">
            <v>21</v>
          </cell>
          <cell r="F11">
            <v>94</v>
          </cell>
          <cell r="G11">
            <v>60</v>
          </cell>
          <cell r="H11">
            <v>5773</v>
          </cell>
          <cell r="I11">
            <v>28</v>
          </cell>
        </row>
        <row r="12">
          <cell r="B12">
            <v>258903</v>
          </cell>
          <cell r="C12">
            <v>18</v>
          </cell>
        </row>
        <row r="13">
          <cell r="B13">
            <v>51374</v>
          </cell>
          <cell r="C13">
            <v>15</v>
          </cell>
        </row>
        <row r="15">
          <cell r="B15">
            <v>139817</v>
          </cell>
          <cell r="C15">
            <v>6</v>
          </cell>
        </row>
        <row r="16">
          <cell r="B16">
            <v>1525144</v>
          </cell>
          <cell r="C16">
            <v>5</v>
          </cell>
        </row>
        <row r="18">
          <cell r="B18">
            <v>4</v>
          </cell>
          <cell r="C18">
            <v>2</v>
          </cell>
        </row>
        <row r="20">
          <cell r="B20">
            <v>5</v>
          </cell>
          <cell r="C20">
            <v>2</v>
          </cell>
        </row>
        <row r="22">
          <cell r="B22">
            <v>4238</v>
          </cell>
          <cell r="C22">
            <v>4</v>
          </cell>
        </row>
        <row r="24">
          <cell r="B24">
            <v>97736</v>
          </cell>
          <cell r="C24">
            <v>9</v>
          </cell>
        </row>
        <row r="26">
          <cell r="B26">
            <v>34059</v>
          </cell>
          <cell r="C26">
            <v>7</v>
          </cell>
        </row>
        <row r="27">
          <cell r="B27">
            <v>44328</v>
          </cell>
          <cell r="C27">
            <v>7</v>
          </cell>
        </row>
        <row r="29">
          <cell r="B29">
            <v>2607</v>
          </cell>
          <cell r="C29">
            <v>2</v>
          </cell>
        </row>
        <row r="30">
          <cell r="B30">
            <v>747</v>
          </cell>
          <cell r="C30">
            <v>1</v>
          </cell>
          <cell r="F30">
            <v>620</v>
          </cell>
          <cell r="G30">
            <v>1139</v>
          </cell>
        </row>
        <row r="31">
          <cell r="F31">
            <v>361</v>
          </cell>
          <cell r="G31">
            <v>1718</v>
          </cell>
        </row>
        <row r="32">
          <cell r="B32">
            <v>98446</v>
          </cell>
          <cell r="C32">
            <v>18</v>
          </cell>
        </row>
        <row r="33">
          <cell r="B33">
            <v>28717</v>
          </cell>
          <cell r="C33">
            <v>16</v>
          </cell>
        </row>
        <row r="35">
          <cell r="B35">
            <v>10531</v>
          </cell>
          <cell r="C35">
            <v>3</v>
          </cell>
        </row>
        <row r="36">
          <cell r="B36">
            <v>1392</v>
          </cell>
          <cell r="C36">
            <v>5</v>
          </cell>
        </row>
        <row r="40">
          <cell r="B40">
            <v>2</v>
          </cell>
          <cell r="C40">
            <v>1</v>
          </cell>
        </row>
        <row r="41">
          <cell r="B41">
            <v>9</v>
          </cell>
          <cell r="C41">
            <v>1</v>
          </cell>
        </row>
        <row r="43">
          <cell r="B43">
            <v>12713</v>
          </cell>
          <cell r="C43">
            <v>2</v>
          </cell>
        </row>
        <row r="44">
          <cell r="B44">
            <v>37</v>
          </cell>
          <cell r="C44">
            <v>4</v>
          </cell>
        </row>
        <row r="46">
          <cell r="B46">
            <v>38930</v>
          </cell>
          <cell r="C46">
            <v>4</v>
          </cell>
        </row>
        <row r="47">
          <cell r="B47">
            <v>481</v>
          </cell>
          <cell r="C47">
            <v>5</v>
          </cell>
        </row>
        <row r="48">
          <cell r="B48">
            <v>4</v>
          </cell>
          <cell r="C48">
            <v>1</v>
          </cell>
        </row>
        <row r="50">
          <cell r="B50">
            <v>105134</v>
          </cell>
          <cell r="C50">
            <v>5</v>
          </cell>
        </row>
        <row r="51">
          <cell r="B51">
            <v>163</v>
          </cell>
          <cell r="C51">
            <v>5</v>
          </cell>
        </row>
        <row r="52">
          <cell r="B52">
            <v>6800</v>
          </cell>
          <cell r="C52">
            <v>6</v>
          </cell>
        </row>
        <row r="53">
          <cell r="B53">
            <v>18587</v>
          </cell>
          <cell r="C53">
            <v>14</v>
          </cell>
        </row>
        <row r="54">
          <cell r="B54">
            <v>53</v>
          </cell>
          <cell r="C54">
            <v>1</v>
          </cell>
        </row>
        <row r="55">
          <cell r="B55">
            <v>15</v>
          </cell>
          <cell r="C55">
            <v>2</v>
          </cell>
        </row>
        <row r="57">
          <cell r="F57">
            <v>127</v>
          </cell>
          <cell r="G57">
            <v>3</v>
          </cell>
          <cell r="H57">
            <v>1087</v>
          </cell>
          <cell r="I57">
            <v>55</v>
          </cell>
        </row>
        <row r="59">
          <cell r="B59">
            <v>9089</v>
          </cell>
          <cell r="C59">
            <v>11</v>
          </cell>
        </row>
        <row r="65">
          <cell r="F65">
            <v>30</v>
          </cell>
          <cell r="G65">
            <v>19</v>
          </cell>
        </row>
        <row r="66">
          <cell r="F66">
            <v>14</v>
          </cell>
          <cell r="G66">
            <v>30</v>
          </cell>
        </row>
        <row r="67">
          <cell r="B67">
            <v>1819</v>
          </cell>
          <cell r="C67">
            <v>12</v>
          </cell>
        </row>
        <row r="68">
          <cell r="B68">
            <v>717</v>
          </cell>
          <cell r="C68">
            <v>7</v>
          </cell>
        </row>
        <row r="70">
          <cell r="B70">
            <v>54</v>
          </cell>
          <cell r="C70">
            <v>5</v>
          </cell>
        </row>
        <row r="71">
          <cell r="B71">
            <v>2</v>
          </cell>
          <cell r="C71">
            <v>2</v>
          </cell>
        </row>
        <row r="73">
          <cell r="B73">
            <v>145</v>
          </cell>
          <cell r="C73">
            <v>6</v>
          </cell>
        </row>
        <row r="74">
          <cell r="B74">
            <v>537</v>
          </cell>
          <cell r="C74">
            <v>4</v>
          </cell>
        </row>
        <row r="79">
          <cell r="B79">
            <v>6894</v>
          </cell>
          <cell r="C79">
            <v>2</v>
          </cell>
        </row>
        <row r="80">
          <cell r="B80">
            <v>1589</v>
          </cell>
          <cell r="C80">
            <v>20</v>
          </cell>
        </row>
        <row r="81">
          <cell r="B81">
            <v>6</v>
          </cell>
          <cell r="C81">
            <v>4</v>
          </cell>
        </row>
        <row r="83">
          <cell r="B83">
            <v>597050</v>
          </cell>
          <cell r="C83">
            <v>15</v>
          </cell>
        </row>
        <row r="95">
          <cell r="B95">
            <v>10</v>
          </cell>
          <cell r="C95">
            <v>5</v>
          </cell>
        </row>
        <row r="96">
          <cell r="B96">
            <v>17</v>
          </cell>
          <cell r="C96">
            <v>2</v>
          </cell>
          <cell r="F96">
            <v>35218</v>
          </cell>
          <cell r="G96">
            <v>51</v>
          </cell>
          <cell r="H96">
            <v>3788</v>
          </cell>
          <cell r="I96">
            <v>208</v>
          </cell>
        </row>
        <row r="97">
          <cell r="F97">
            <v>3014</v>
          </cell>
          <cell r="G97">
            <v>10386</v>
          </cell>
          <cell r="H97">
            <v>11247</v>
          </cell>
          <cell r="I97">
            <v>1011</v>
          </cell>
        </row>
        <row r="98">
          <cell r="B98">
            <v>897230</v>
          </cell>
          <cell r="C98">
            <v>19</v>
          </cell>
          <cell r="F98">
            <v>929</v>
          </cell>
          <cell r="G98">
            <v>11239</v>
          </cell>
          <cell r="H98">
            <v>3199</v>
          </cell>
          <cell r="I98">
            <v>63</v>
          </cell>
        </row>
        <row r="99">
          <cell r="B99">
            <v>574481</v>
          </cell>
          <cell r="C99">
            <v>19</v>
          </cell>
        </row>
        <row r="100">
          <cell r="B100">
            <v>124024</v>
          </cell>
          <cell r="C100">
            <v>13</v>
          </cell>
        </row>
        <row r="102">
          <cell r="B102">
            <v>2897</v>
          </cell>
          <cell r="C102">
            <v>2</v>
          </cell>
        </row>
        <row r="104">
          <cell r="B104">
            <v>1030</v>
          </cell>
          <cell r="C104">
            <v>4</v>
          </cell>
        </row>
        <row r="106">
          <cell r="B106">
            <v>1701</v>
          </cell>
          <cell r="C106">
            <v>1</v>
          </cell>
        </row>
        <row r="107">
          <cell r="B107">
            <v>846044</v>
          </cell>
          <cell r="C107">
            <v>5</v>
          </cell>
          <cell r="F107">
            <v>10696</v>
          </cell>
          <cell r="G107">
            <v>3</v>
          </cell>
          <cell r="H107">
            <v>42</v>
          </cell>
          <cell r="I107">
            <v>229</v>
          </cell>
        </row>
        <row r="109">
          <cell r="B109">
            <v>2782299</v>
          </cell>
          <cell r="C109">
            <v>8</v>
          </cell>
        </row>
        <row r="111">
          <cell r="B111">
            <v>20</v>
          </cell>
          <cell r="C111">
            <v>1</v>
          </cell>
        </row>
        <row r="115">
          <cell r="B115">
            <v>144992</v>
          </cell>
          <cell r="C115">
            <v>4</v>
          </cell>
        </row>
        <row r="117">
          <cell r="B117">
            <v>140</v>
          </cell>
          <cell r="C117">
            <v>8</v>
          </cell>
        </row>
        <row r="119">
          <cell r="B119">
            <v>117453</v>
          </cell>
          <cell r="C119">
            <v>8</v>
          </cell>
          <cell r="F119">
            <v>38868</v>
          </cell>
          <cell r="G119">
            <v>22512</v>
          </cell>
          <cell r="H119">
            <v>5580</v>
          </cell>
          <cell r="I119">
            <v>376</v>
          </cell>
        </row>
        <row r="120">
          <cell r="F120">
            <v>3002</v>
          </cell>
          <cell r="G120">
            <v>2983</v>
          </cell>
          <cell r="H120">
            <v>1288</v>
          </cell>
          <cell r="I120">
            <v>90</v>
          </cell>
        </row>
        <row r="121">
          <cell r="B121">
            <v>2745334</v>
          </cell>
          <cell r="C121">
            <v>318</v>
          </cell>
        </row>
        <row r="122">
          <cell r="B122">
            <v>96339</v>
          </cell>
          <cell r="C122">
            <v>168</v>
          </cell>
        </row>
        <row r="126">
          <cell r="B126">
            <v>18933</v>
          </cell>
          <cell r="C126">
            <v>2</v>
          </cell>
        </row>
        <row r="128">
          <cell r="B128">
            <v>20253</v>
          </cell>
          <cell r="C128">
            <v>15</v>
          </cell>
        </row>
        <row r="129">
          <cell r="B129">
            <v>5749</v>
          </cell>
          <cell r="C129">
            <v>12</v>
          </cell>
        </row>
        <row r="137">
          <cell r="B137">
            <v>42518</v>
          </cell>
          <cell r="C137">
            <v>11</v>
          </cell>
          <cell r="F137">
            <v>1719</v>
          </cell>
          <cell r="G137">
            <v>1128</v>
          </cell>
        </row>
        <row r="138">
          <cell r="F138">
            <v>1391</v>
          </cell>
          <cell r="G138">
            <v>10948</v>
          </cell>
        </row>
        <row r="139">
          <cell r="B139">
            <v>47336</v>
          </cell>
          <cell r="C139">
            <v>17</v>
          </cell>
        </row>
        <row r="140">
          <cell r="B140">
            <v>54482</v>
          </cell>
          <cell r="C140">
            <v>11</v>
          </cell>
        </row>
        <row r="142">
          <cell r="B142">
            <v>3634</v>
          </cell>
          <cell r="C142">
            <v>6</v>
          </cell>
          <cell r="F142">
            <v>167</v>
          </cell>
          <cell r="G142">
            <v>279</v>
          </cell>
          <cell r="H142">
            <v>24</v>
          </cell>
          <cell r="I142">
            <v>6</v>
          </cell>
        </row>
        <row r="144">
          <cell r="B144">
            <v>19321</v>
          </cell>
          <cell r="C144">
            <v>20</v>
          </cell>
        </row>
        <row r="146">
          <cell r="B146">
            <v>210158</v>
          </cell>
          <cell r="C146">
            <v>15</v>
          </cell>
        </row>
        <row r="147">
          <cell r="B147">
            <v>17807890</v>
          </cell>
          <cell r="C147">
            <v>16</v>
          </cell>
        </row>
        <row r="149">
          <cell r="B149">
            <v>6934</v>
          </cell>
          <cell r="C149">
            <v>7</v>
          </cell>
        </row>
        <row r="150">
          <cell r="B150">
            <v>987851</v>
          </cell>
          <cell r="C150">
            <v>16</v>
          </cell>
        </row>
        <row r="156">
          <cell r="B156">
            <v>1442</v>
          </cell>
          <cell r="C156">
            <v>8</v>
          </cell>
        </row>
        <row r="157">
          <cell r="B157">
            <v>207</v>
          </cell>
          <cell r="C157">
            <v>3</v>
          </cell>
          <cell r="F157">
            <v>675</v>
          </cell>
          <cell r="G157">
            <v>401</v>
          </cell>
        </row>
        <row r="158">
          <cell r="F158">
            <v>479</v>
          </cell>
          <cell r="G158">
            <v>1780</v>
          </cell>
        </row>
        <row r="159">
          <cell r="B159">
            <v>76915</v>
          </cell>
          <cell r="C159">
            <v>19</v>
          </cell>
        </row>
        <row r="160">
          <cell r="B160">
            <v>24249</v>
          </cell>
          <cell r="C160">
            <v>17</v>
          </cell>
        </row>
        <row r="162">
          <cell r="B162">
            <v>252</v>
          </cell>
          <cell r="C162">
            <v>4</v>
          </cell>
        </row>
        <row r="163">
          <cell r="B163">
            <v>2252</v>
          </cell>
          <cell r="C163">
            <v>5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PowerPoint_Slide.sldx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A9B48-CB09-40A1-B0C4-F887009BD37E}">
  <sheetPr>
    <tabColor theme="4" tint="-0.499984740745262"/>
    <pageSetUpPr fitToPage="1"/>
  </sheetPr>
  <dimension ref="A1"/>
  <sheetViews>
    <sheetView tabSelected="1" zoomScaleNormal="100" workbookViewId="0">
      <selection activeCell="J21" sqref="J21"/>
    </sheetView>
  </sheetViews>
  <sheetFormatPr defaultRowHeight="15" x14ac:dyDescent="0.25"/>
  <cols>
    <col min="1" max="1" width="121.7109375" customWidth="1"/>
  </cols>
  <sheetData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2" orientation="portrait" r:id="rId1"/>
  <drawing r:id="rId2"/>
  <legacyDrawing r:id="rId3"/>
  <oleObjects>
    <mc:AlternateContent xmlns:mc="http://schemas.openxmlformats.org/markup-compatibility/2006">
      <mc:Choice Requires="x14">
        <oleObject progId="PowerPoint.Slide.12" shapeId="2049" r:id="rId4">
          <objectPr defaultSize="0" autoPict="0" r:id="rId5">
            <anchor moveWithCells="1">
              <from>
                <xdr:col>0</xdr:col>
                <xdr:colOff>19050</xdr:colOff>
                <xdr:row>0</xdr:row>
                <xdr:rowOff>28575</xdr:rowOff>
              </from>
              <to>
                <xdr:col>6</xdr:col>
                <xdr:colOff>600075</xdr:colOff>
                <xdr:row>37</xdr:row>
                <xdr:rowOff>180975</xdr:rowOff>
              </to>
            </anchor>
          </objectPr>
        </oleObject>
      </mc:Choice>
      <mc:Fallback>
        <oleObject progId="PowerPoint.Slide.12" shapeId="204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B7314-FAF0-47B2-8C35-57B7E9452982}">
  <sheetPr>
    <tabColor theme="4" tint="-0.249977111117893"/>
    <pageSetUpPr fitToPage="1"/>
  </sheetPr>
  <dimension ref="A1:Y46"/>
  <sheetViews>
    <sheetView zoomScaleNormal="100" workbookViewId="0">
      <selection activeCell="E32" sqref="E32:I32"/>
    </sheetView>
  </sheetViews>
  <sheetFormatPr defaultRowHeight="12" x14ac:dyDescent="0.2"/>
  <cols>
    <col min="1" max="1" width="18.140625" style="2" customWidth="1"/>
    <col min="2" max="3" width="9.28515625" style="2" customWidth="1"/>
    <col min="4" max="4" width="2" style="20" customWidth="1"/>
    <col min="5" max="5" width="18.140625" style="2" customWidth="1"/>
    <col min="6" max="9" width="6.7109375" style="2" customWidth="1"/>
    <col min="10" max="12" width="16.140625" style="2" customWidth="1"/>
    <col min="13" max="16384" width="9.140625" style="2"/>
  </cols>
  <sheetData>
    <row r="1" spans="1:25" s="13" customFormat="1" ht="32.25" customHeight="1" x14ac:dyDescent="0.25">
      <c r="A1" s="18" t="s">
        <v>123</v>
      </c>
      <c r="B1" s="18"/>
      <c r="C1" s="18"/>
      <c r="D1" s="11"/>
      <c r="E1" s="59" t="s">
        <v>103</v>
      </c>
      <c r="F1" s="59"/>
      <c r="G1" s="59"/>
      <c r="H1" s="59"/>
      <c r="I1" s="18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</row>
    <row r="2" spans="1:25" ht="14.25" customHeight="1" x14ac:dyDescent="0.2">
      <c r="A2" s="22" t="s">
        <v>32</v>
      </c>
      <c r="B2" s="5" t="s">
        <v>0</v>
      </c>
      <c r="C2" s="14" t="s">
        <v>1</v>
      </c>
      <c r="D2" s="19"/>
      <c r="E2" s="23" t="s">
        <v>122</v>
      </c>
      <c r="F2" s="15" t="s">
        <v>104</v>
      </c>
      <c r="G2" s="15" t="s">
        <v>105</v>
      </c>
      <c r="H2" s="15" t="s">
        <v>106</v>
      </c>
      <c r="I2" s="16" t="s">
        <v>107</v>
      </c>
    </row>
    <row r="3" spans="1:25" x14ac:dyDescent="0.2">
      <c r="A3" s="17" t="s">
        <v>3</v>
      </c>
      <c r="B3" s="31">
        <v>14</v>
      </c>
      <c r="C3" s="32">
        <v>1</v>
      </c>
      <c r="D3" s="19"/>
      <c r="E3" s="7" t="s">
        <v>3</v>
      </c>
      <c r="F3" s="25"/>
      <c r="G3" s="25">
        <v>8</v>
      </c>
      <c r="H3" s="25"/>
      <c r="I3" s="26"/>
      <c r="M3" s="1"/>
    </row>
    <row r="4" spans="1:25" x14ac:dyDescent="0.2">
      <c r="A4" s="53" t="s">
        <v>138</v>
      </c>
      <c r="B4" s="54">
        <v>1</v>
      </c>
      <c r="C4" s="55">
        <v>1</v>
      </c>
      <c r="D4" s="19"/>
      <c r="E4" s="7" t="s">
        <v>22</v>
      </c>
      <c r="F4" s="25">
        <v>11</v>
      </c>
      <c r="G4" s="25">
        <v>55</v>
      </c>
      <c r="H4" s="25"/>
      <c r="I4" s="26"/>
    </row>
    <row r="5" spans="1:25" x14ac:dyDescent="0.2">
      <c r="A5" s="7" t="s">
        <v>21</v>
      </c>
      <c r="B5" s="25">
        <v>20</v>
      </c>
      <c r="C5" s="26">
        <v>2</v>
      </c>
      <c r="D5" s="19"/>
      <c r="E5" s="8" t="s">
        <v>25</v>
      </c>
      <c r="F5" s="27"/>
      <c r="G5" s="27">
        <v>14</v>
      </c>
      <c r="H5" s="27"/>
      <c r="I5" s="28"/>
    </row>
    <row r="6" spans="1:25" x14ac:dyDescent="0.2">
      <c r="A6" s="7" t="s">
        <v>22</v>
      </c>
      <c r="B6" s="25">
        <v>122</v>
      </c>
      <c r="C6" s="26">
        <v>1</v>
      </c>
      <c r="D6" s="19"/>
    </row>
    <row r="7" spans="1:25" ht="13.5" customHeight="1" x14ac:dyDescent="0.2">
      <c r="A7" s="8" t="s">
        <v>25</v>
      </c>
      <c r="B7" s="27">
        <v>14</v>
      </c>
      <c r="C7" s="28">
        <v>1</v>
      </c>
      <c r="D7" s="19"/>
      <c r="E7" s="23" t="s">
        <v>120</v>
      </c>
      <c r="F7" s="15" t="s">
        <v>104</v>
      </c>
      <c r="G7" s="15" t="s">
        <v>108</v>
      </c>
      <c r="H7" s="15" t="s">
        <v>106</v>
      </c>
      <c r="I7" s="16" t="s">
        <v>107</v>
      </c>
    </row>
    <row r="8" spans="1:25" x14ac:dyDescent="0.2">
      <c r="D8" s="19"/>
      <c r="E8" s="7" t="s">
        <v>43</v>
      </c>
      <c r="F8" s="25"/>
      <c r="G8" s="25">
        <v>6</v>
      </c>
      <c r="H8" s="25">
        <v>2496</v>
      </c>
      <c r="I8" s="26">
        <v>49</v>
      </c>
    </row>
    <row r="9" spans="1:25" ht="14.25" customHeight="1" x14ac:dyDescent="0.2">
      <c r="A9" s="23" t="s">
        <v>42</v>
      </c>
      <c r="B9" s="15" t="s">
        <v>0</v>
      </c>
      <c r="C9" s="16" t="s">
        <v>1</v>
      </c>
      <c r="D9" s="2"/>
      <c r="E9" s="7" t="s">
        <v>44</v>
      </c>
      <c r="F9" s="25"/>
      <c r="G9" s="25"/>
      <c r="H9" s="25">
        <v>7</v>
      </c>
      <c r="I9" s="26"/>
    </row>
    <row r="10" spans="1:25" ht="14.25" customHeight="1" x14ac:dyDescent="0.2">
      <c r="A10" s="17" t="s">
        <v>43</v>
      </c>
      <c r="B10" s="2">
        <v>14104</v>
      </c>
      <c r="C10" s="32">
        <v>7</v>
      </c>
      <c r="D10" s="2"/>
      <c r="E10" s="7" t="s">
        <v>45</v>
      </c>
      <c r="F10" s="25"/>
      <c r="G10" s="25"/>
      <c r="H10" s="25"/>
      <c r="I10" s="26">
        <v>33</v>
      </c>
    </row>
    <row r="11" spans="1:25" x14ac:dyDescent="0.2">
      <c r="A11" s="7" t="s">
        <v>44</v>
      </c>
      <c r="B11" s="29">
        <v>313</v>
      </c>
      <c r="C11" s="26">
        <v>1</v>
      </c>
      <c r="D11" s="2"/>
      <c r="E11" s="7" t="s">
        <v>102</v>
      </c>
      <c r="F11" s="25"/>
      <c r="G11" s="25"/>
      <c r="H11" s="25">
        <v>97</v>
      </c>
      <c r="I11" s="26">
        <v>57</v>
      </c>
    </row>
    <row r="12" spans="1:25" x14ac:dyDescent="0.2">
      <c r="A12" s="7" t="s">
        <v>45</v>
      </c>
      <c r="B12" s="29">
        <v>2390</v>
      </c>
      <c r="C12" s="26">
        <v>3</v>
      </c>
      <c r="D12" s="19"/>
      <c r="E12" s="7" t="s">
        <v>46</v>
      </c>
      <c r="F12" s="25"/>
      <c r="G12" s="25">
        <v>4</v>
      </c>
      <c r="H12" s="25">
        <v>905</v>
      </c>
      <c r="I12" s="26">
        <v>13</v>
      </c>
    </row>
    <row r="13" spans="1:25" x14ac:dyDescent="0.2">
      <c r="A13" s="7" t="s">
        <v>102</v>
      </c>
      <c r="B13" s="29">
        <v>1709</v>
      </c>
      <c r="C13" s="26">
        <v>1</v>
      </c>
      <c r="D13" s="19"/>
      <c r="E13" s="7" t="s">
        <v>47</v>
      </c>
      <c r="F13" s="25"/>
      <c r="G13" s="25">
        <v>28</v>
      </c>
      <c r="H13" s="25">
        <v>4004</v>
      </c>
      <c r="I13" s="26">
        <v>1062</v>
      </c>
    </row>
    <row r="14" spans="1:25" x14ac:dyDescent="0.2">
      <c r="A14" s="7" t="s">
        <v>46</v>
      </c>
      <c r="B14" s="29">
        <v>11469</v>
      </c>
      <c r="C14" s="26">
        <v>1</v>
      </c>
      <c r="D14" s="19"/>
      <c r="E14" s="8" t="s">
        <v>48</v>
      </c>
      <c r="F14" s="27"/>
      <c r="G14" s="27">
        <v>14</v>
      </c>
      <c r="H14" s="27">
        <v>97</v>
      </c>
      <c r="I14" s="28"/>
    </row>
    <row r="15" spans="1:25" ht="12" customHeight="1" x14ac:dyDescent="0.2">
      <c r="A15" s="7" t="s">
        <v>47</v>
      </c>
      <c r="B15" s="29">
        <v>151398</v>
      </c>
      <c r="C15" s="26">
        <v>4</v>
      </c>
      <c r="D15" s="19"/>
    </row>
    <row r="16" spans="1:25" ht="12.75" customHeight="1" x14ac:dyDescent="0.2">
      <c r="A16" s="8" t="s">
        <v>48</v>
      </c>
      <c r="B16" s="30">
        <v>259</v>
      </c>
      <c r="C16" s="28">
        <v>1</v>
      </c>
      <c r="D16" s="19"/>
      <c r="E16" s="23" t="s">
        <v>121</v>
      </c>
      <c r="F16" s="15" t="s">
        <v>104</v>
      </c>
      <c r="G16" s="15" t="s">
        <v>108</v>
      </c>
      <c r="H16" s="15" t="s">
        <v>106</v>
      </c>
      <c r="I16" s="16" t="s">
        <v>107</v>
      </c>
      <c r="J16" s="3"/>
    </row>
    <row r="17" spans="1:15" x14ac:dyDescent="0.2">
      <c r="D17" s="19"/>
      <c r="E17" s="7" t="s">
        <v>49</v>
      </c>
      <c r="F17" s="25"/>
      <c r="G17" s="25">
        <v>25</v>
      </c>
      <c r="H17" s="25"/>
      <c r="I17" s="26"/>
      <c r="J17" s="3"/>
    </row>
    <row r="18" spans="1:15" ht="15.75" x14ac:dyDescent="0.2">
      <c r="A18" s="23" t="s">
        <v>60</v>
      </c>
      <c r="B18" s="15" t="s">
        <v>0</v>
      </c>
      <c r="C18" s="16" t="s">
        <v>1</v>
      </c>
      <c r="D18" s="19"/>
      <c r="E18" s="7" t="s">
        <v>50</v>
      </c>
      <c r="F18" s="25"/>
      <c r="G18" s="25">
        <v>62</v>
      </c>
      <c r="H18" s="25"/>
      <c r="I18" s="26"/>
    </row>
    <row r="19" spans="1:15" ht="12.75" customHeight="1" x14ac:dyDescent="0.2">
      <c r="A19" s="7" t="s">
        <v>49</v>
      </c>
      <c r="B19" s="25">
        <v>549</v>
      </c>
      <c r="C19" s="26">
        <v>8</v>
      </c>
      <c r="D19" s="19"/>
      <c r="E19" s="7" t="s">
        <v>53</v>
      </c>
      <c r="F19" s="25"/>
      <c r="G19" s="25">
        <v>77</v>
      </c>
      <c r="H19" s="25"/>
      <c r="I19" s="26">
        <v>1</v>
      </c>
    </row>
    <row r="20" spans="1:15" x14ac:dyDescent="0.2">
      <c r="A20" s="7" t="s">
        <v>50</v>
      </c>
      <c r="B20" s="25">
        <v>365</v>
      </c>
      <c r="C20" s="26">
        <v>6</v>
      </c>
      <c r="D20" s="19"/>
      <c r="E20" s="7" t="s">
        <v>54</v>
      </c>
      <c r="F20" s="25"/>
      <c r="G20" s="25">
        <v>159</v>
      </c>
      <c r="H20" s="25"/>
      <c r="I20" s="26"/>
    </row>
    <row r="21" spans="1:15" x14ac:dyDescent="0.2">
      <c r="A21" s="7" t="s">
        <v>53</v>
      </c>
      <c r="B21" s="25">
        <v>5995</v>
      </c>
      <c r="C21" s="26">
        <v>6</v>
      </c>
      <c r="D21" s="19"/>
      <c r="E21" s="7" t="s">
        <v>56</v>
      </c>
      <c r="F21" s="25"/>
      <c r="G21" s="25">
        <v>56</v>
      </c>
      <c r="H21" s="25"/>
      <c r="I21" s="26"/>
    </row>
    <row r="22" spans="1:15" x14ac:dyDescent="0.2">
      <c r="A22" s="7" t="s">
        <v>54</v>
      </c>
      <c r="B22" s="25">
        <v>5228</v>
      </c>
      <c r="C22" s="26">
        <v>5</v>
      </c>
      <c r="D22" s="19"/>
      <c r="E22" s="8" t="s">
        <v>57</v>
      </c>
      <c r="F22" s="27"/>
      <c r="G22" s="27">
        <v>1</v>
      </c>
      <c r="H22" s="27"/>
      <c r="I22" s="28"/>
    </row>
    <row r="23" spans="1:15" x14ac:dyDescent="0.2">
      <c r="A23" s="7" t="s">
        <v>56</v>
      </c>
      <c r="B23" s="25">
        <v>56</v>
      </c>
      <c r="C23" s="26">
        <v>2</v>
      </c>
    </row>
    <row r="24" spans="1:15" ht="13.5" customHeight="1" x14ac:dyDescent="0.2">
      <c r="A24" s="8" t="s">
        <v>57</v>
      </c>
      <c r="B24" s="27">
        <v>1</v>
      </c>
      <c r="C24" s="28">
        <v>1</v>
      </c>
      <c r="E24" s="23" t="s">
        <v>128</v>
      </c>
      <c r="F24" s="15" t="s">
        <v>104</v>
      </c>
      <c r="G24" s="15" t="s">
        <v>108</v>
      </c>
      <c r="H24" s="15" t="s">
        <v>106</v>
      </c>
      <c r="I24" s="16" t="s">
        <v>107</v>
      </c>
    </row>
    <row r="25" spans="1:15" x14ac:dyDescent="0.2">
      <c r="E25" s="7" t="s">
        <v>62</v>
      </c>
      <c r="F25" s="25">
        <v>19545</v>
      </c>
      <c r="G25" s="25">
        <v>1640</v>
      </c>
      <c r="H25" s="25">
        <v>177277</v>
      </c>
      <c r="I25" s="26">
        <v>4</v>
      </c>
    </row>
    <row r="26" spans="1:15" ht="15.75" x14ac:dyDescent="0.2">
      <c r="A26" s="23" t="s">
        <v>118</v>
      </c>
      <c r="B26" s="15" t="s">
        <v>0</v>
      </c>
      <c r="C26" s="16" t="s">
        <v>1</v>
      </c>
      <c r="E26" s="7" t="s">
        <v>63</v>
      </c>
      <c r="F26" s="25">
        <v>8</v>
      </c>
      <c r="G26" s="25">
        <v>156</v>
      </c>
      <c r="H26" s="25">
        <v>1249</v>
      </c>
      <c r="I26" s="26">
        <v>1</v>
      </c>
    </row>
    <row r="27" spans="1:15" ht="13.5" customHeight="1" x14ac:dyDescent="0.2">
      <c r="A27" s="33" t="s">
        <v>62</v>
      </c>
      <c r="B27" s="25">
        <v>1068895</v>
      </c>
      <c r="C27" s="26">
        <v>15</v>
      </c>
      <c r="E27" s="7" t="s">
        <v>61</v>
      </c>
      <c r="F27" s="25">
        <v>13350</v>
      </c>
      <c r="G27" s="25">
        <v>505</v>
      </c>
      <c r="H27" s="25"/>
      <c r="I27" s="26">
        <v>6</v>
      </c>
    </row>
    <row r="28" spans="1:15" x14ac:dyDescent="0.2">
      <c r="A28" s="33" t="s">
        <v>63</v>
      </c>
      <c r="B28" s="25">
        <v>48027</v>
      </c>
      <c r="C28" s="26">
        <v>11</v>
      </c>
      <c r="E28" s="8" t="s">
        <v>64</v>
      </c>
      <c r="F28" s="27">
        <v>62</v>
      </c>
      <c r="G28" s="27">
        <v>97</v>
      </c>
      <c r="H28" s="27">
        <v>4913</v>
      </c>
      <c r="I28" s="28">
        <v>1</v>
      </c>
      <c r="O28" s="3"/>
    </row>
    <row r="29" spans="1:15" x14ac:dyDescent="0.2">
      <c r="A29" s="33" t="s">
        <v>61</v>
      </c>
      <c r="B29" s="25">
        <v>712693</v>
      </c>
      <c r="C29" s="26">
        <v>15</v>
      </c>
      <c r="O29" s="3"/>
    </row>
    <row r="30" spans="1:15" x14ac:dyDescent="0.2">
      <c r="A30" s="34" t="s">
        <v>64</v>
      </c>
      <c r="B30" s="27">
        <v>68015</v>
      </c>
      <c r="C30" s="28">
        <v>7</v>
      </c>
    </row>
    <row r="32" spans="1:15" ht="157.5" customHeight="1" x14ac:dyDescent="0.2">
      <c r="A32" s="60" t="s">
        <v>136</v>
      </c>
      <c r="B32" s="61"/>
      <c r="C32" s="62"/>
      <c r="E32" s="60" t="s">
        <v>154</v>
      </c>
      <c r="F32" s="61"/>
      <c r="G32" s="61"/>
      <c r="H32" s="61"/>
      <c r="I32" s="62"/>
    </row>
    <row r="33" spans="1:10" ht="12.75" thickBot="1" x14ac:dyDescent="0.25">
      <c r="E33" s="10"/>
      <c r="F33" s="21"/>
      <c r="G33" s="21"/>
      <c r="H33" s="21"/>
      <c r="I33" s="21"/>
    </row>
    <row r="34" spans="1:10" ht="12.75" thickBot="1" x14ac:dyDescent="0.25">
      <c r="A34" s="52" t="s">
        <v>134</v>
      </c>
      <c r="E34" s="10"/>
      <c r="F34" s="10"/>
      <c r="G34" s="10"/>
      <c r="H34" s="10"/>
      <c r="I34" s="10"/>
    </row>
    <row r="35" spans="1:10" x14ac:dyDescent="0.2">
      <c r="J35" s="10"/>
    </row>
    <row r="36" spans="1:10" x14ac:dyDescent="0.2">
      <c r="J36" s="10"/>
    </row>
    <row r="37" spans="1:10" x14ac:dyDescent="0.2">
      <c r="J37" s="10"/>
    </row>
    <row r="38" spans="1:10" x14ac:dyDescent="0.2">
      <c r="J38" s="10"/>
    </row>
    <row r="46" spans="1:10" ht="21.75" customHeight="1" x14ac:dyDescent="0.2"/>
  </sheetData>
  <mergeCells count="3">
    <mergeCell ref="E1:H1"/>
    <mergeCell ref="A32:C32"/>
    <mergeCell ref="E32:I32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D3982-DD1A-40CF-BFEE-BA0146685DCF}">
  <sheetPr>
    <tabColor theme="4" tint="-0.249977111117893"/>
    <pageSetUpPr fitToPage="1"/>
  </sheetPr>
  <dimension ref="A1:J63"/>
  <sheetViews>
    <sheetView zoomScaleNormal="100" workbookViewId="0">
      <selection activeCell="P67" sqref="P67"/>
    </sheetView>
  </sheetViews>
  <sheetFormatPr defaultRowHeight="12" x14ac:dyDescent="0.2"/>
  <cols>
    <col min="1" max="1" width="21" style="2" bestFit="1" customWidth="1"/>
    <col min="2" max="3" width="9.28515625" style="2" customWidth="1"/>
    <col min="4" max="4" width="3.85546875" style="2" customWidth="1"/>
    <col min="5" max="5" width="21" style="2" customWidth="1"/>
    <col min="6" max="7" width="9.28515625" style="2" customWidth="1"/>
    <col min="8" max="8" width="6.28515625" style="2" customWidth="1"/>
    <col min="9" max="9" width="23.28515625" style="2" customWidth="1"/>
    <col min="10" max="16384" width="9.140625" style="2"/>
  </cols>
  <sheetData>
    <row r="1" spans="1:7" ht="34.5" x14ac:dyDescent="0.2">
      <c r="A1" s="63" t="s">
        <v>119</v>
      </c>
      <c r="B1" s="64"/>
      <c r="C1" s="64"/>
      <c r="D1" s="64"/>
      <c r="E1" s="64"/>
      <c r="F1" s="64"/>
      <c r="G1" s="64"/>
    </row>
    <row r="2" spans="1:7" ht="15.75" customHeight="1" x14ac:dyDescent="0.2">
      <c r="A2" s="5" t="s">
        <v>32</v>
      </c>
      <c r="B2" s="5" t="s">
        <v>0</v>
      </c>
      <c r="C2" s="5" t="s">
        <v>1</v>
      </c>
      <c r="D2" s="4"/>
      <c r="E2" s="15" t="s">
        <v>88</v>
      </c>
      <c r="F2" s="15" t="s">
        <v>0</v>
      </c>
      <c r="G2" s="16" t="s">
        <v>1</v>
      </c>
    </row>
    <row r="3" spans="1:7" x14ac:dyDescent="0.2">
      <c r="A3" s="17" t="s">
        <v>2</v>
      </c>
      <c r="B3" s="31" cm="1">
        <f t="array" ref="B3:C3">[1]Pivot!$B$20:$C$20</f>
        <v>5</v>
      </c>
      <c r="C3" s="32">
        <v>2</v>
      </c>
      <c r="D3" s="4"/>
      <c r="E3" s="7" t="s">
        <v>147</v>
      </c>
      <c r="F3" s="25">
        <v>31</v>
      </c>
      <c r="G3" s="26">
        <v>1</v>
      </c>
    </row>
    <row r="4" spans="1:7" x14ac:dyDescent="0.2">
      <c r="A4" s="7" t="s">
        <v>4</v>
      </c>
      <c r="B4" s="25" cm="1">
        <f t="array" ref="B4:C5">[1]Pivot!$B$32:$C$33</f>
        <v>98446</v>
      </c>
      <c r="C4" s="26">
        <v>18</v>
      </c>
      <c r="D4" s="4"/>
      <c r="E4" s="7" t="s">
        <v>146</v>
      </c>
      <c r="F4" s="25">
        <v>1</v>
      </c>
      <c r="G4" s="26">
        <v>1</v>
      </c>
    </row>
    <row r="5" spans="1:7" x14ac:dyDescent="0.2">
      <c r="A5" s="7" t="s">
        <v>5</v>
      </c>
      <c r="B5" s="25">
        <v>28717</v>
      </c>
      <c r="C5" s="26">
        <v>16</v>
      </c>
      <c r="D5" s="4"/>
      <c r="E5" s="7" t="s">
        <v>65</v>
      </c>
      <c r="F5" s="25" cm="1">
        <f t="array" ref="F5:G8">[1]Pivot!$B$10:$C$13</f>
        <v>123813</v>
      </c>
      <c r="G5" s="26">
        <v>20</v>
      </c>
    </row>
    <row r="6" spans="1:7" x14ac:dyDescent="0.2">
      <c r="A6" s="7" t="s">
        <v>6</v>
      </c>
      <c r="B6" s="25">
        <v>1</v>
      </c>
      <c r="C6" s="26">
        <v>1</v>
      </c>
      <c r="D6" s="4"/>
      <c r="E6" s="7" t="s">
        <v>62</v>
      </c>
      <c r="F6" s="25">
        <v>903479</v>
      </c>
      <c r="G6" s="26">
        <v>21</v>
      </c>
    </row>
    <row r="7" spans="1:7" x14ac:dyDescent="0.2">
      <c r="A7" s="7" t="s">
        <v>150</v>
      </c>
      <c r="B7" s="25">
        <v>2</v>
      </c>
      <c r="C7" s="26">
        <v>1</v>
      </c>
      <c r="D7" s="4"/>
      <c r="E7" s="7" t="s">
        <v>66</v>
      </c>
      <c r="F7" s="25">
        <v>258903</v>
      </c>
      <c r="G7" s="26">
        <v>18</v>
      </c>
    </row>
    <row r="8" spans="1:7" x14ac:dyDescent="0.2">
      <c r="A8" s="7" t="s">
        <v>7</v>
      </c>
      <c r="B8" s="25" cm="1">
        <f t="array" ref="B8:C9">[1]Pivot!$B$67:$C$68</f>
        <v>1819</v>
      </c>
      <c r="C8" s="26">
        <v>12</v>
      </c>
      <c r="D8" s="4"/>
      <c r="E8" s="7" t="s">
        <v>67</v>
      </c>
      <c r="F8" s="25">
        <v>51374</v>
      </c>
      <c r="G8" s="26">
        <v>15</v>
      </c>
    </row>
    <row r="9" spans="1:7" x14ac:dyDescent="0.2">
      <c r="A9" s="7" t="s">
        <v>8</v>
      </c>
      <c r="B9" s="25">
        <v>717</v>
      </c>
      <c r="C9" s="26">
        <v>7</v>
      </c>
      <c r="D9" s="4"/>
      <c r="E9" s="7" t="s">
        <v>68</v>
      </c>
      <c r="F9" s="25" cm="1">
        <f t="array" ref="F9:G10">[1]Pivot!$B$15:$C$16</f>
        <v>139817</v>
      </c>
      <c r="G9" s="26">
        <v>6</v>
      </c>
    </row>
    <row r="10" spans="1:7" x14ac:dyDescent="0.2">
      <c r="A10" s="7" t="s">
        <v>101</v>
      </c>
      <c r="B10" s="25" cm="1">
        <f t="array" ref="B10:C11">[1]Pivot!$B$70:$C$71</f>
        <v>54</v>
      </c>
      <c r="C10" s="26">
        <v>5</v>
      </c>
      <c r="D10" s="4"/>
      <c r="E10" s="7" t="s">
        <v>69</v>
      </c>
      <c r="F10" s="25">
        <v>1525144</v>
      </c>
      <c r="G10" s="26">
        <v>5</v>
      </c>
    </row>
    <row r="11" spans="1:7" x14ac:dyDescent="0.2">
      <c r="A11" s="7" t="s">
        <v>9</v>
      </c>
      <c r="B11" s="25">
        <v>2</v>
      </c>
      <c r="C11" s="26">
        <v>2</v>
      </c>
      <c r="D11" s="4"/>
      <c r="E11" s="7" t="s">
        <v>70</v>
      </c>
      <c r="F11" s="25" cm="1">
        <f t="array" ref="F11:G11">[1]Pivot!$B$22:$C$22</f>
        <v>4238</v>
      </c>
      <c r="G11" s="26">
        <v>4</v>
      </c>
    </row>
    <row r="12" spans="1:7" x14ac:dyDescent="0.2">
      <c r="A12" s="7" t="s">
        <v>10</v>
      </c>
      <c r="B12" s="25" cm="1">
        <f t="array" ref="B12:C13">[1]Pivot!$B$73:$C$74</f>
        <v>145</v>
      </c>
      <c r="C12" s="26">
        <v>6</v>
      </c>
      <c r="D12" s="4"/>
      <c r="E12" s="7" t="s">
        <v>71</v>
      </c>
      <c r="F12" s="25" cm="1">
        <f t="array" ref="F12:G12">[1]Pivot!$B$24:$C$24</f>
        <v>97736</v>
      </c>
      <c r="G12" s="26">
        <v>9</v>
      </c>
    </row>
    <row r="13" spans="1:7" x14ac:dyDescent="0.2">
      <c r="A13" s="7" t="s">
        <v>11</v>
      </c>
      <c r="B13" s="25">
        <v>537</v>
      </c>
      <c r="C13" s="26">
        <v>4</v>
      </c>
      <c r="D13" s="4"/>
      <c r="E13" s="7" t="s">
        <v>72</v>
      </c>
      <c r="F13" s="25" cm="1">
        <f t="array" ref="F13:G14">[1]Pivot!$B$26:$C$27</f>
        <v>34059</v>
      </c>
      <c r="G13" s="26">
        <v>7</v>
      </c>
    </row>
    <row r="14" spans="1:7" x14ac:dyDescent="0.2">
      <c r="A14" s="7" t="s">
        <v>12</v>
      </c>
      <c r="B14" s="25">
        <v>110</v>
      </c>
      <c r="C14" s="26">
        <v>7</v>
      </c>
      <c r="D14" s="4"/>
      <c r="E14" s="7" t="s">
        <v>73</v>
      </c>
      <c r="F14" s="25">
        <v>44328</v>
      </c>
      <c r="G14" s="26">
        <v>7</v>
      </c>
    </row>
    <row r="15" spans="1:7" x14ac:dyDescent="0.2">
      <c r="A15" s="7" t="s">
        <v>13</v>
      </c>
      <c r="B15" s="25">
        <v>18</v>
      </c>
      <c r="C15" s="26">
        <v>2</v>
      </c>
      <c r="D15" s="4"/>
      <c r="E15" s="7" t="s">
        <v>74</v>
      </c>
      <c r="F15" s="25" cm="1">
        <f t="array" ref="F15:G16">[1]Pivot!$B$29:$C$30</f>
        <v>2607</v>
      </c>
      <c r="G15" s="26">
        <v>2</v>
      </c>
    </row>
    <row r="16" spans="1:7" x14ac:dyDescent="0.2">
      <c r="A16" s="7" t="s">
        <v>14</v>
      </c>
      <c r="B16" s="25" cm="1">
        <f t="array" ref="B16:C17">[1]Pivot!$B$95:$C$96</f>
        <v>10</v>
      </c>
      <c r="C16" s="26">
        <v>5</v>
      </c>
      <c r="D16" s="4"/>
      <c r="E16" s="7" t="s">
        <v>75</v>
      </c>
      <c r="F16" s="25">
        <v>747</v>
      </c>
      <c r="G16" s="26">
        <v>1</v>
      </c>
    </row>
    <row r="17" spans="1:10" x14ac:dyDescent="0.2">
      <c r="A17" s="7" t="s">
        <v>143</v>
      </c>
      <c r="B17" s="25">
        <v>17</v>
      </c>
      <c r="C17" s="26">
        <v>2</v>
      </c>
      <c r="D17" s="4"/>
      <c r="E17" s="7" t="s">
        <v>145</v>
      </c>
      <c r="F17" s="25" cm="1">
        <f t="array" ref="F17:G18">[1]Pivot!$B$35:$C$36</f>
        <v>10531</v>
      </c>
      <c r="G17" s="26">
        <v>3</v>
      </c>
    </row>
    <row r="18" spans="1:10" x14ac:dyDescent="0.2">
      <c r="A18" s="7" t="s">
        <v>15</v>
      </c>
      <c r="B18" s="25" cm="1">
        <f t="array" ref="B18:C20">[1]Pivot!$B$98:$C$100</f>
        <v>897230</v>
      </c>
      <c r="C18" s="26">
        <v>19</v>
      </c>
      <c r="D18" s="4"/>
      <c r="E18" s="7" t="s">
        <v>111</v>
      </c>
      <c r="F18" s="25">
        <v>1392</v>
      </c>
      <c r="G18" s="26">
        <v>5</v>
      </c>
    </row>
    <row r="19" spans="1:10" x14ac:dyDescent="0.2">
      <c r="A19" s="7" t="s">
        <v>16</v>
      </c>
      <c r="B19" s="25">
        <v>574481</v>
      </c>
      <c r="C19" s="26">
        <v>19</v>
      </c>
      <c r="D19" s="4"/>
      <c r="E19" s="7" t="s">
        <v>76</v>
      </c>
      <c r="F19" s="25">
        <v>4</v>
      </c>
      <c r="G19" s="26">
        <v>1</v>
      </c>
    </row>
    <row r="20" spans="1:10" x14ac:dyDescent="0.2">
      <c r="A20" s="7" t="s">
        <v>17</v>
      </c>
      <c r="B20" s="25">
        <v>124024</v>
      </c>
      <c r="C20" s="26">
        <v>13</v>
      </c>
      <c r="D20" s="4"/>
      <c r="E20" s="7" t="s">
        <v>77</v>
      </c>
      <c r="F20" s="25" cm="1">
        <f t="array" ref="F20:G21">[1]Pivot!$B$40:$C$41</f>
        <v>2</v>
      </c>
      <c r="G20" s="26">
        <v>1</v>
      </c>
    </row>
    <row r="21" spans="1:10" x14ac:dyDescent="0.2">
      <c r="A21" s="7" t="s">
        <v>18</v>
      </c>
      <c r="B21" s="25" cm="1">
        <f t="array" ref="B21:C21">[1]Pivot!$B$102:$C$102</f>
        <v>2897</v>
      </c>
      <c r="C21" s="26">
        <v>2</v>
      </c>
      <c r="D21" s="4"/>
      <c r="E21" s="7" t="s">
        <v>78</v>
      </c>
      <c r="F21" s="25">
        <v>9</v>
      </c>
      <c r="G21" s="26">
        <v>1</v>
      </c>
    </row>
    <row r="22" spans="1:10" x14ac:dyDescent="0.2">
      <c r="A22" s="7" t="s">
        <v>19</v>
      </c>
      <c r="B22" s="25" cm="1">
        <f t="array" ref="B22:C23">[1]Pivot!$B$128:$C$129</f>
        <v>20253</v>
      </c>
      <c r="C22" s="26">
        <v>15</v>
      </c>
      <c r="D22" s="4"/>
      <c r="E22" s="7" t="s">
        <v>79</v>
      </c>
      <c r="F22" s="25" cm="1">
        <f t="array" ref="F22:G23">[1]Pivot!$B$43:$C$44</f>
        <v>12713</v>
      </c>
      <c r="G22" s="26">
        <v>2</v>
      </c>
    </row>
    <row r="23" spans="1:10" x14ac:dyDescent="0.2">
      <c r="A23" s="7" t="s">
        <v>20</v>
      </c>
      <c r="B23" s="25">
        <v>5749</v>
      </c>
      <c r="C23" s="26">
        <v>12</v>
      </c>
      <c r="D23" s="4"/>
      <c r="E23" s="7" t="s">
        <v>80</v>
      </c>
      <c r="F23" s="25">
        <v>37</v>
      </c>
      <c r="G23" s="26">
        <v>4</v>
      </c>
    </row>
    <row r="24" spans="1:10" x14ac:dyDescent="0.2">
      <c r="A24" s="7" t="s">
        <v>23</v>
      </c>
      <c r="B24" s="25" cm="1">
        <f t="array" ref="B24:C25">[1]Pivot!$B$139:$C$140</f>
        <v>47336</v>
      </c>
      <c r="C24" s="26">
        <v>17</v>
      </c>
      <c r="D24" s="4"/>
      <c r="E24" s="7" t="s">
        <v>81</v>
      </c>
      <c r="F24" s="25" cm="1">
        <f t="array" ref="F24:G26">[1]Pivot!$B$46:$C$48</f>
        <v>38930</v>
      </c>
      <c r="G24" s="26">
        <v>4</v>
      </c>
    </row>
    <row r="25" spans="1:10" x14ac:dyDescent="0.2">
      <c r="A25" s="7" t="s">
        <v>24</v>
      </c>
      <c r="B25" s="25">
        <v>54482</v>
      </c>
      <c r="C25" s="26">
        <v>11</v>
      </c>
      <c r="D25" s="4"/>
      <c r="E25" s="7" t="s">
        <v>82</v>
      </c>
      <c r="F25" s="25">
        <v>481</v>
      </c>
      <c r="G25" s="26">
        <v>5</v>
      </c>
    </row>
    <row r="26" spans="1:10" ht="12.75" customHeight="1" x14ac:dyDescent="0.2">
      <c r="A26" s="7" t="s">
        <v>26</v>
      </c>
      <c r="B26" s="25" cm="1">
        <f t="array" ref="B26:C27">[1]Pivot!$B$159:$C$160</f>
        <v>76915</v>
      </c>
      <c r="C26" s="26">
        <v>19</v>
      </c>
      <c r="D26" s="4"/>
      <c r="E26" s="7" t="s">
        <v>129</v>
      </c>
      <c r="F26" s="25">
        <v>4</v>
      </c>
      <c r="G26" s="26">
        <v>1</v>
      </c>
      <c r="J26" s="2" t="s">
        <v>139</v>
      </c>
    </row>
    <row r="27" spans="1:10" x14ac:dyDescent="0.2">
      <c r="A27" s="7" t="s">
        <v>27</v>
      </c>
      <c r="B27" s="25">
        <v>24249</v>
      </c>
      <c r="C27" s="26">
        <v>17</v>
      </c>
      <c r="D27" s="4"/>
      <c r="E27" s="7" t="s">
        <v>83</v>
      </c>
      <c r="F27" s="25" cm="1">
        <f t="array" ref="F27:G32">[1]Pivot!$B$50:$C$55</f>
        <v>105134</v>
      </c>
      <c r="G27" s="26">
        <v>5</v>
      </c>
    </row>
    <row r="28" spans="1:10" x14ac:dyDescent="0.2">
      <c r="A28" s="7" t="s">
        <v>28</v>
      </c>
      <c r="B28" s="25" cm="1">
        <f t="array" ref="B28:C29">[1]Pivot!$B$162:$C$163</f>
        <v>252</v>
      </c>
      <c r="C28" s="26">
        <v>4</v>
      </c>
      <c r="D28" s="4"/>
      <c r="E28" s="7" t="s">
        <v>84</v>
      </c>
      <c r="F28" s="25">
        <v>163</v>
      </c>
      <c r="G28" s="26">
        <v>5</v>
      </c>
    </row>
    <row r="29" spans="1:10" x14ac:dyDescent="0.2">
      <c r="A29" s="7" t="s">
        <v>29</v>
      </c>
      <c r="B29" s="25">
        <v>2252</v>
      </c>
      <c r="C29" s="26">
        <v>5</v>
      </c>
      <c r="D29" s="4"/>
      <c r="E29" s="7" t="s">
        <v>85</v>
      </c>
      <c r="F29" s="25">
        <v>6800</v>
      </c>
      <c r="G29" s="26">
        <v>6</v>
      </c>
    </row>
    <row r="30" spans="1:10" x14ac:dyDescent="0.2">
      <c r="A30" s="7" t="s">
        <v>30</v>
      </c>
      <c r="B30" s="25">
        <v>4</v>
      </c>
      <c r="C30" s="26">
        <v>1</v>
      </c>
      <c r="D30" s="4"/>
      <c r="E30" s="7" t="s">
        <v>86</v>
      </c>
      <c r="F30" s="25">
        <v>18587</v>
      </c>
      <c r="G30" s="26">
        <v>14</v>
      </c>
    </row>
    <row r="31" spans="1:10" ht="12.75" customHeight="1" x14ac:dyDescent="0.2">
      <c r="A31" s="8" t="s">
        <v>31</v>
      </c>
      <c r="B31" s="27">
        <v>378</v>
      </c>
      <c r="C31" s="28">
        <v>7</v>
      </c>
      <c r="D31" s="4"/>
      <c r="E31" s="7" t="s">
        <v>87</v>
      </c>
      <c r="F31" s="25">
        <v>53</v>
      </c>
      <c r="G31" s="26">
        <v>1</v>
      </c>
    </row>
    <row r="32" spans="1:10" ht="13.5" customHeight="1" x14ac:dyDescent="0.2">
      <c r="A32" s="65"/>
      <c r="B32" s="65"/>
      <c r="C32" s="65"/>
      <c r="D32" s="4"/>
      <c r="E32" s="7" t="s">
        <v>148</v>
      </c>
      <c r="F32" s="25">
        <v>15</v>
      </c>
      <c r="G32" s="26">
        <v>2</v>
      </c>
    </row>
    <row r="33" spans="1:7" ht="12.75" customHeight="1" x14ac:dyDescent="0.2">
      <c r="A33" s="15" t="s">
        <v>33</v>
      </c>
      <c r="B33" s="15" t="s">
        <v>0</v>
      </c>
      <c r="C33" s="16" t="s">
        <v>1</v>
      </c>
      <c r="D33" s="4"/>
      <c r="E33" s="7" t="s">
        <v>149</v>
      </c>
      <c r="F33" s="25">
        <v>4</v>
      </c>
      <c r="G33" s="26">
        <v>1</v>
      </c>
    </row>
    <row r="34" spans="1:7" x14ac:dyDescent="0.2">
      <c r="A34" s="17" t="s">
        <v>140</v>
      </c>
      <c r="B34" s="31" cm="1">
        <f t="array" ref="B34:C36">[1]Pivot!$B$79:$C$81</f>
        <v>6894</v>
      </c>
      <c r="C34" s="32">
        <v>2</v>
      </c>
      <c r="D34" s="4"/>
      <c r="E34" s="7" t="s">
        <v>89</v>
      </c>
      <c r="F34" s="25" cm="1">
        <f t="array" ref="F34:G34">[1]Pivot!$B$59:$C$59</f>
        <v>9089</v>
      </c>
      <c r="G34" s="26">
        <v>11</v>
      </c>
    </row>
    <row r="35" spans="1:7" x14ac:dyDescent="0.2">
      <c r="A35" s="7" t="s">
        <v>141</v>
      </c>
      <c r="B35" s="25">
        <v>1589</v>
      </c>
      <c r="C35" s="26">
        <v>20</v>
      </c>
      <c r="D35" s="4"/>
      <c r="E35" s="7" t="s">
        <v>151</v>
      </c>
      <c r="F35" s="25">
        <v>3090</v>
      </c>
      <c r="G35" s="26">
        <v>11</v>
      </c>
    </row>
    <row r="36" spans="1:7" x14ac:dyDescent="0.2">
      <c r="A36" s="7" t="s">
        <v>142</v>
      </c>
      <c r="B36" s="25">
        <v>6</v>
      </c>
      <c r="C36" s="26">
        <v>4</v>
      </c>
      <c r="D36" s="4"/>
      <c r="E36" s="7" t="s">
        <v>90</v>
      </c>
      <c r="F36" s="25" cm="1">
        <f t="array" ref="F36:G36">[1]Pivot!$B$83:$C$83</f>
        <v>597050</v>
      </c>
      <c r="G36" s="26">
        <v>15</v>
      </c>
    </row>
    <row r="37" spans="1:7" x14ac:dyDescent="0.2">
      <c r="A37" s="7" t="s">
        <v>34</v>
      </c>
      <c r="B37" s="25" cm="1">
        <f t="array" ref="B37:C37">[1]Pivot!$B$137:$C$137</f>
        <v>42518</v>
      </c>
      <c r="C37" s="26">
        <v>11</v>
      </c>
      <c r="D37" s="4"/>
      <c r="E37" s="7" t="s">
        <v>91</v>
      </c>
      <c r="F37" s="25" cm="1">
        <f t="array" ref="F37:G38">[1]Pivot!$B$106:$C$107</f>
        <v>1701</v>
      </c>
      <c r="G37" s="26">
        <v>1</v>
      </c>
    </row>
    <row r="38" spans="1:7" x14ac:dyDescent="0.2">
      <c r="A38" s="7" t="s">
        <v>35</v>
      </c>
      <c r="B38" s="25" cm="1">
        <f t="array" ref="B38:C38">[1]Pivot!$B$142:$C$142</f>
        <v>3634</v>
      </c>
      <c r="C38" s="26">
        <v>6</v>
      </c>
      <c r="D38" s="4"/>
      <c r="E38" s="7" t="s">
        <v>144</v>
      </c>
      <c r="F38" s="25">
        <v>846044</v>
      </c>
      <c r="G38" s="26">
        <v>5</v>
      </c>
    </row>
    <row r="39" spans="1:7" x14ac:dyDescent="0.2">
      <c r="A39" s="7" t="s">
        <v>36</v>
      </c>
      <c r="B39" s="25" cm="1">
        <f t="array" ref="B39:C39">[1]Pivot!$B$144:$C$144</f>
        <v>19321</v>
      </c>
      <c r="C39" s="26">
        <v>20</v>
      </c>
      <c r="D39" s="4"/>
      <c r="E39" s="7" t="s">
        <v>92</v>
      </c>
      <c r="F39" s="25" cm="1">
        <f t="array" ref="F39:G39">[1]Pivot!$B$109:$C$109</f>
        <v>2782299</v>
      </c>
      <c r="G39" s="26">
        <v>8</v>
      </c>
    </row>
    <row r="40" spans="1:7" ht="12.75" customHeight="1" x14ac:dyDescent="0.2">
      <c r="A40" s="7" t="s">
        <v>37</v>
      </c>
      <c r="B40" s="25" cm="1">
        <f t="array" ref="B40:C41">[1]Pivot!$B$146:$C$147</f>
        <v>210158</v>
      </c>
      <c r="C40" s="26">
        <v>15</v>
      </c>
      <c r="D40" s="4"/>
      <c r="E40" s="7" t="s">
        <v>130</v>
      </c>
      <c r="F40" s="25" cm="1">
        <f t="array" ref="F40:G40">[1]Pivot!$B$111:$C$111</f>
        <v>20</v>
      </c>
      <c r="G40" s="26">
        <v>1</v>
      </c>
    </row>
    <row r="41" spans="1:7" x14ac:dyDescent="0.2">
      <c r="A41" s="7" t="s">
        <v>38</v>
      </c>
      <c r="B41" s="25">
        <v>17807890</v>
      </c>
      <c r="C41" s="26">
        <v>16</v>
      </c>
      <c r="D41" s="4"/>
      <c r="E41" s="7" t="s">
        <v>131</v>
      </c>
      <c r="F41" s="25">
        <v>58</v>
      </c>
      <c r="G41" s="26">
        <v>3</v>
      </c>
    </row>
    <row r="42" spans="1:7" ht="12.75" customHeight="1" x14ac:dyDescent="0.2">
      <c r="A42" s="7" t="s">
        <v>39</v>
      </c>
      <c r="B42" s="25" cm="1">
        <f t="array" ref="B42:C43">[1]Pivot!$B$149:$C$150</f>
        <v>6934</v>
      </c>
      <c r="C42" s="26">
        <v>7</v>
      </c>
      <c r="D42" s="4"/>
      <c r="E42" s="7" t="s">
        <v>93</v>
      </c>
      <c r="F42" s="25" cm="1">
        <f t="array" ref="F42:G42">[1]Pivot!$B$115:$C$115</f>
        <v>144992</v>
      </c>
      <c r="G42" s="26">
        <v>4</v>
      </c>
    </row>
    <row r="43" spans="1:7" x14ac:dyDescent="0.2">
      <c r="A43" s="7" t="s">
        <v>40</v>
      </c>
      <c r="B43" s="25">
        <v>987851</v>
      </c>
      <c r="C43" s="26">
        <v>16</v>
      </c>
      <c r="D43" s="4"/>
      <c r="E43" s="7" t="s">
        <v>96</v>
      </c>
      <c r="F43" s="25" cm="1">
        <f t="array" ref="F43:G43">[1]Pivot!$B$117:$C$117</f>
        <v>140</v>
      </c>
      <c r="G43" s="26">
        <v>8</v>
      </c>
    </row>
    <row r="44" spans="1:7" x14ac:dyDescent="0.2">
      <c r="A44" s="7" t="s">
        <v>41</v>
      </c>
      <c r="B44" s="25">
        <v>134054</v>
      </c>
      <c r="C44" s="26">
        <v>17</v>
      </c>
      <c r="D44" s="4"/>
      <c r="E44" s="7" t="s">
        <v>94</v>
      </c>
      <c r="F44" s="25" cm="1">
        <f t="array" ref="F44:G44">[1]Pivot!$B$119:$C$119</f>
        <v>117453</v>
      </c>
      <c r="G44" s="26">
        <v>8</v>
      </c>
    </row>
    <row r="45" spans="1:7" x14ac:dyDescent="0.2">
      <c r="A45" s="65"/>
      <c r="B45" s="65"/>
      <c r="C45" s="65"/>
      <c r="D45" s="4"/>
      <c r="E45" s="7" t="s">
        <v>97</v>
      </c>
      <c r="F45" s="25" cm="1">
        <f t="array" ref="F45:G45">[1]Pivot!$B$126:$C$126</f>
        <v>18933</v>
      </c>
      <c r="G45" s="26">
        <v>2</v>
      </c>
    </row>
    <row r="46" spans="1:7" ht="15.75" x14ac:dyDescent="0.2">
      <c r="A46" s="15" t="s">
        <v>60</v>
      </c>
      <c r="B46" s="15" t="s">
        <v>0</v>
      </c>
      <c r="C46" s="16" t="s">
        <v>1</v>
      </c>
      <c r="D46" s="4"/>
      <c r="E46" s="8" t="s">
        <v>95</v>
      </c>
      <c r="F46" s="27">
        <v>511540</v>
      </c>
      <c r="G46" s="28">
        <v>6</v>
      </c>
    </row>
    <row r="47" spans="1:7" x14ac:dyDescent="0.2">
      <c r="A47" s="17" t="s">
        <v>51</v>
      </c>
      <c r="B47" s="31" cm="1">
        <f t="array" ref="B47:C48">[1]Pivot!$B$121:$C$122</f>
        <v>2745334</v>
      </c>
      <c r="C47" s="32">
        <v>318</v>
      </c>
    </row>
    <row r="48" spans="1:7" ht="12.75" customHeight="1" x14ac:dyDescent="0.2">
      <c r="A48" s="7" t="s">
        <v>52</v>
      </c>
      <c r="B48" s="56">
        <v>96339</v>
      </c>
      <c r="C48" s="57">
        <v>168</v>
      </c>
      <c r="E48" s="15" t="s">
        <v>98</v>
      </c>
      <c r="F48" s="15" t="s">
        <v>0</v>
      </c>
      <c r="G48" s="16" t="s">
        <v>99</v>
      </c>
    </row>
    <row r="49" spans="1:7" x14ac:dyDescent="0.2">
      <c r="A49" s="7" t="s">
        <v>152</v>
      </c>
      <c r="B49" s="56">
        <v>1</v>
      </c>
      <c r="C49" s="57">
        <v>1</v>
      </c>
      <c r="E49" s="17" t="s">
        <v>132</v>
      </c>
      <c r="F49" s="31" cm="1">
        <f t="array" ref="F49:G49">[1]Pivot!$B$18:$C$18</f>
        <v>4</v>
      </c>
      <c r="G49" s="32">
        <v>2</v>
      </c>
    </row>
    <row r="50" spans="1:7" x14ac:dyDescent="0.2">
      <c r="A50" s="7" t="s">
        <v>55</v>
      </c>
      <c r="B50" s="58">
        <v>136020</v>
      </c>
      <c r="C50" s="57">
        <v>14</v>
      </c>
      <c r="E50" s="8" t="s">
        <v>100</v>
      </c>
      <c r="F50" s="27" cm="1">
        <f t="array" ref="F50:G50">[1]Pivot!$B$104:$C$104</f>
        <v>1030</v>
      </c>
      <c r="G50" s="28">
        <v>4</v>
      </c>
    </row>
    <row r="51" spans="1:7" x14ac:dyDescent="0.2">
      <c r="A51" s="7" t="s">
        <v>58</v>
      </c>
      <c r="B51" s="58" cm="1">
        <f t="array" ref="B51:C52">[1]Pivot!$B$156:$C$157</f>
        <v>1442</v>
      </c>
      <c r="C51" s="57">
        <v>8</v>
      </c>
    </row>
    <row r="52" spans="1:7" x14ac:dyDescent="0.2">
      <c r="A52" s="8" t="s">
        <v>59</v>
      </c>
      <c r="B52" s="27">
        <v>207</v>
      </c>
      <c r="C52" s="28">
        <v>3</v>
      </c>
      <c r="E52" s="66" t="s">
        <v>137</v>
      </c>
      <c r="F52" s="67"/>
      <c r="G52" s="68"/>
    </row>
    <row r="53" spans="1:7" ht="12.75" thickBot="1" x14ac:dyDescent="0.25">
      <c r="E53" s="69"/>
      <c r="F53" s="70"/>
      <c r="G53" s="71"/>
    </row>
    <row r="54" spans="1:7" ht="12.75" thickBot="1" x14ac:dyDescent="0.25">
      <c r="A54" s="52" t="s">
        <v>134</v>
      </c>
      <c r="E54" s="69"/>
      <c r="F54" s="70"/>
      <c r="G54" s="71"/>
    </row>
    <row r="55" spans="1:7" x14ac:dyDescent="0.2">
      <c r="E55" s="69"/>
      <c r="F55" s="70"/>
      <c r="G55" s="71"/>
    </row>
    <row r="56" spans="1:7" x14ac:dyDescent="0.2">
      <c r="E56" s="69"/>
      <c r="F56" s="70"/>
      <c r="G56" s="71"/>
    </row>
    <row r="57" spans="1:7" x14ac:dyDescent="0.2">
      <c r="E57" s="69"/>
      <c r="F57" s="70"/>
      <c r="G57" s="71"/>
    </row>
    <row r="58" spans="1:7" x14ac:dyDescent="0.2">
      <c r="E58" s="69"/>
      <c r="F58" s="70"/>
      <c r="G58" s="71"/>
    </row>
    <row r="59" spans="1:7" x14ac:dyDescent="0.2">
      <c r="E59" s="69"/>
      <c r="F59" s="70"/>
      <c r="G59" s="71"/>
    </row>
    <row r="60" spans="1:7" x14ac:dyDescent="0.2">
      <c r="E60" s="69"/>
      <c r="F60" s="70"/>
      <c r="G60" s="71"/>
    </row>
    <row r="61" spans="1:7" x14ac:dyDescent="0.2">
      <c r="E61" s="69"/>
      <c r="F61" s="70"/>
      <c r="G61" s="71"/>
    </row>
    <row r="62" spans="1:7" x14ac:dyDescent="0.2">
      <c r="E62" s="69"/>
      <c r="F62" s="70"/>
      <c r="G62" s="71"/>
    </row>
    <row r="63" spans="1:7" x14ac:dyDescent="0.2">
      <c r="E63" s="72"/>
      <c r="F63" s="73"/>
      <c r="G63" s="74"/>
    </row>
  </sheetData>
  <mergeCells count="4">
    <mergeCell ref="A1:G1"/>
    <mergeCell ref="A45:C45"/>
    <mergeCell ref="A32:C32"/>
    <mergeCell ref="E52:G63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A5B31-82E9-4B7D-BB39-5B9B961FA980}">
  <sheetPr>
    <tabColor theme="4" tint="-0.249977111117893"/>
    <pageSetUpPr fitToPage="1"/>
  </sheetPr>
  <dimension ref="A1:K53"/>
  <sheetViews>
    <sheetView zoomScaleNormal="100" workbookViewId="0">
      <selection activeCell="W19" sqref="W19"/>
    </sheetView>
  </sheetViews>
  <sheetFormatPr defaultColWidth="5.28515625" defaultRowHeight="15" x14ac:dyDescent="0.25"/>
  <cols>
    <col min="1" max="1" width="23.42578125" style="9" customWidth="1"/>
    <col min="2" max="5" width="6.5703125" style="9" customWidth="1"/>
    <col min="6" max="6" width="2.7109375" style="9" customWidth="1"/>
    <col min="7" max="7" width="19.28515625" style="9" customWidth="1"/>
    <col min="8" max="11" width="6.5703125" style="9" customWidth="1"/>
    <col min="12" max="16384" width="5.28515625" style="6"/>
  </cols>
  <sheetData>
    <row r="1" spans="1:11" ht="35.25" customHeight="1" x14ac:dyDescent="0.25">
      <c r="A1" s="63" t="s">
        <v>117</v>
      </c>
      <c r="B1" s="63"/>
      <c r="C1" s="63"/>
      <c r="D1" s="63"/>
      <c r="E1" s="63"/>
      <c r="F1" s="63"/>
      <c r="G1" s="63"/>
      <c r="H1" s="63"/>
      <c r="I1" s="63"/>
      <c r="J1" s="63"/>
      <c r="K1" s="63"/>
    </row>
    <row r="2" spans="1:11" ht="15.75" x14ac:dyDescent="0.25">
      <c r="A2" s="23" t="s">
        <v>124</v>
      </c>
      <c r="B2" s="42" t="s">
        <v>104</v>
      </c>
      <c r="C2" s="42" t="s">
        <v>105</v>
      </c>
      <c r="D2" s="43" t="s">
        <v>106</v>
      </c>
      <c r="E2" s="44" t="s">
        <v>107</v>
      </c>
      <c r="F2" s="76"/>
      <c r="G2" s="23" t="s">
        <v>125</v>
      </c>
      <c r="H2" s="45" t="s">
        <v>104</v>
      </c>
      <c r="I2" s="45" t="s">
        <v>105</v>
      </c>
      <c r="J2" s="46" t="s">
        <v>106</v>
      </c>
      <c r="K2" s="47" t="s">
        <v>107</v>
      </c>
    </row>
    <row r="3" spans="1:11" x14ac:dyDescent="0.25">
      <c r="A3" s="7" t="s">
        <v>4</v>
      </c>
      <c r="B3" s="25" cm="1">
        <f t="array" ref="B3:C4">[1]Pivot!$F$30:$G$31</f>
        <v>620</v>
      </c>
      <c r="C3" s="25">
        <v>1139</v>
      </c>
      <c r="D3" s="25"/>
      <c r="E3" s="26">
        <v>54</v>
      </c>
      <c r="F3" s="77"/>
      <c r="G3" s="17" t="s">
        <v>147</v>
      </c>
      <c r="H3" s="25">
        <v>1</v>
      </c>
      <c r="I3" s="25">
        <v>3</v>
      </c>
      <c r="J3" s="25"/>
      <c r="K3" s="26">
        <v>1</v>
      </c>
    </row>
    <row r="4" spans="1:11" ht="15" customHeight="1" x14ac:dyDescent="0.25">
      <c r="A4" s="7" t="s">
        <v>5</v>
      </c>
      <c r="B4" s="25">
        <v>361</v>
      </c>
      <c r="C4" s="25">
        <v>1718</v>
      </c>
      <c r="D4" s="25"/>
      <c r="E4" s="26">
        <v>12</v>
      </c>
      <c r="F4" s="77"/>
      <c r="G4" s="7" t="s">
        <v>65</v>
      </c>
      <c r="H4" s="25" cm="1">
        <f t="array" ref="H4:K7">[1]Pivot!$F$8:$I$11</f>
        <v>20</v>
      </c>
      <c r="I4" s="25">
        <v>51</v>
      </c>
      <c r="J4" s="25">
        <v>10780</v>
      </c>
      <c r="K4" s="26">
        <v>68</v>
      </c>
    </row>
    <row r="5" spans="1:11" x14ac:dyDescent="0.25">
      <c r="A5" s="7" t="s">
        <v>7</v>
      </c>
      <c r="B5" s="25" cm="1">
        <f t="array" ref="B5:C6">[1]Pivot!$F$65:$G$66</f>
        <v>30</v>
      </c>
      <c r="C5" s="25">
        <v>19</v>
      </c>
      <c r="D5" s="25"/>
      <c r="E5" s="26">
        <v>4</v>
      </c>
      <c r="F5" s="77"/>
      <c r="G5" s="7" t="s">
        <v>62</v>
      </c>
      <c r="H5" s="25">
        <v>11725</v>
      </c>
      <c r="I5" s="25">
        <v>63</v>
      </c>
      <c r="J5" s="25">
        <v>421643</v>
      </c>
      <c r="K5" s="26">
        <v>91</v>
      </c>
    </row>
    <row r="6" spans="1:11" x14ac:dyDescent="0.25">
      <c r="A6" s="7" t="s">
        <v>110</v>
      </c>
      <c r="B6" s="25">
        <v>14</v>
      </c>
      <c r="C6" s="25">
        <v>30</v>
      </c>
      <c r="D6" s="25"/>
      <c r="E6" s="26"/>
      <c r="F6" s="77"/>
      <c r="G6" s="7" t="s">
        <v>66</v>
      </c>
      <c r="H6" s="25">
        <v>419</v>
      </c>
      <c r="I6" s="25">
        <v>97</v>
      </c>
      <c r="J6" s="25">
        <v>14957</v>
      </c>
      <c r="K6" s="26">
        <v>535</v>
      </c>
    </row>
    <row r="7" spans="1:11" x14ac:dyDescent="0.25">
      <c r="A7" s="7" t="s">
        <v>9</v>
      </c>
      <c r="B7" s="25">
        <v>1</v>
      </c>
      <c r="C7" s="25"/>
      <c r="D7" s="25"/>
      <c r="E7" s="26"/>
      <c r="F7" s="77"/>
      <c r="G7" s="7" t="s">
        <v>67</v>
      </c>
      <c r="H7" s="25">
        <v>94</v>
      </c>
      <c r="I7" s="25">
        <v>60</v>
      </c>
      <c r="J7" s="25">
        <v>5773</v>
      </c>
      <c r="K7" s="26">
        <v>28</v>
      </c>
    </row>
    <row r="8" spans="1:11" x14ac:dyDescent="0.25">
      <c r="A8" s="7" t="s">
        <v>10</v>
      </c>
      <c r="B8" s="25">
        <v>1</v>
      </c>
      <c r="C8" s="25"/>
      <c r="D8" s="25"/>
      <c r="E8" s="26"/>
      <c r="F8" s="77"/>
      <c r="G8" s="7" t="s">
        <v>68</v>
      </c>
      <c r="H8" s="25"/>
      <c r="I8" s="25"/>
      <c r="J8" s="25"/>
      <c r="K8" s="26">
        <v>14</v>
      </c>
    </row>
    <row r="9" spans="1:11" x14ac:dyDescent="0.25">
      <c r="A9" s="7" t="s">
        <v>11</v>
      </c>
      <c r="B9" s="25">
        <v>15</v>
      </c>
      <c r="C9" s="25">
        <v>124</v>
      </c>
      <c r="D9" s="25"/>
      <c r="E9" s="26"/>
      <c r="F9" s="77"/>
      <c r="G9" s="7" t="s">
        <v>69</v>
      </c>
      <c r="H9" s="25">
        <v>9953</v>
      </c>
      <c r="I9" s="25"/>
      <c r="J9" s="25">
        <v>4292</v>
      </c>
      <c r="K9" s="26">
        <v>165</v>
      </c>
    </row>
    <row r="10" spans="1:11" x14ac:dyDescent="0.25">
      <c r="A10" s="7" t="s">
        <v>12</v>
      </c>
      <c r="B10" s="25"/>
      <c r="C10" s="25">
        <v>10</v>
      </c>
      <c r="D10" s="25"/>
      <c r="E10" s="26"/>
      <c r="F10" s="77"/>
      <c r="G10" s="7" t="s">
        <v>70</v>
      </c>
      <c r="H10" s="25">
        <v>353</v>
      </c>
      <c r="I10" s="25"/>
      <c r="J10" s="25"/>
      <c r="K10" s="26">
        <v>91</v>
      </c>
    </row>
    <row r="11" spans="1:11" x14ac:dyDescent="0.25">
      <c r="A11" s="7" t="s">
        <v>143</v>
      </c>
      <c r="B11" s="25">
        <v>1</v>
      </c>
      <c r="C11" s="25">
        <v>13</v>
      </c>
      <c r="D11" s="25"/>
      <c r="E11" s="26"/>
      <c r="F11" s="77"/>
      <c r="G11" s="7" t="s">
        <v>71</v>
      </c>
      <c r="H11" s="25">
        <v>688</v>
      </c>
      <c r="I11" s="25">
        <v>1</v>
      </c>
      <c r="J11" s="25"/>
      <c r="K11" s="26">
        <v>20</v>
      </c>
    </row>
    <row r="12" spans="1:11" x14ac:dyDescent="0.25">
      <c r="A12" s="7" t="s">
        <v>15</v>
      </c>
      <c r="B12" s="25" cm="1">
        <f t="array" ref="B12:E14">[1]Pivot!$F$96:$I$98</f>
        <v>35218</v>
      </c>
      <c r="C12" s="25">
        <v>51</v>
      </c>
      <c r="D12" s="25">
        <v>3788</v>
      </c>
      <c r="E12" s="26">
        <v>208</v>
      </c>
      <c r="F12" s="77"/>
      <c r="G12" s="7" t="s">
        <v>72</v>
      </c>
      <c r="H12" s="25"/>
      <c r="I12" s="25"/>
      <c r="J12" s="25">
        <v>146</v>
      </c>
      <c r="K12" s="26">
        <v>22</v>
      </c>
    </row>
    <row r="13" spans="1:11" x14ac:dyDescent="0.25">
      <c r="A13" s="7" t="s">
        <v>16</v>
      </c>
      <c r="B13" s="25">
        <v>3014</v>
      </c>
      <c r="C13" s="25">
        <v>10386</v>
      </c>
      <c r="D13" s="25">
        <v>11247</v>
      </c>
      <c r="E13" s="26">
        <v>1011</v>
      </c>
      <c r="F13" s="77"/>
      <c r="G13" s="7" t="s">
        <v>73</v>
      </c>
      <c r="H13" s="25">
        <v>688</v>
      </c>
      <c r="I13" s="25">
        <v>372</v>
      </c>
      <c r="J13" s="25"/>
      <c r="K13" s="26">
        <v>13</v>
      </c>
    </row>
    <row r="14" spans="1:11" x14ac:dyDescent="0.25">
      <c r="A14" s="7" t="s">
        <v>17</v>
      </c>
      <c r="B14" s="25">
        <v>929</v>
      </c>
      <c r="C14" s="25">
        <v>11239</v>
      </c>
      <c r="D14" s="25">
        <v>3199</v>
      </c>
      <c r="E14" s="26">
        <v>63</v>
      </c>
      <c r="F14" s="77"/>
      <c r="G14" s="7" t="s">
        <v>74</v>
      </c>
      <c r="H14" s="25">
        <v>59</v>
      </c>
      <c r="I14" s="25"/>
      <c r="J14" s="25"/>
      <c r="K14" s="26">
        <v>1</v>
      </c>
    </row>
    <row r="15" spans="1:11" x14ac:dyDescent="0.25">
      <c r="A15" s="7" t="s">
        <v>18</v>
      </c>
      <c r="B15" s="25">
        <v>14</v>
      </c>
      <c r="C15" s="25">
        <v>160</v>
      </c>
      <c r="D15" s="25"/>
      <c r="E15" s="26"/>
      <c r="F15" s="77"/>
      <c r="G15" s="7" t="s">
        <v>75</v>
      </c>
      <c r="H15" s="25">
        <v>13</v>
      </c>
      <c r="I15" s="25"/>
      <c r="J15" s="25"/>
      <c r="K15" s="26"/>
    </row>
    <row r="16" spans="1:11" ht="15" customHeight="1" x14ac:dyDescent="0.25">
      <c r="A16" s="7" t="s">
        <v>19</v>
      </c>
      <c r="B16" s="25">
        <v>211</v>
      </c>
      <c r="C16" s="25">
        <v>268</v>
      </c>
      <c r="D16" s="25"/>
      <c r="E16" s="26">
        <v>8</v>
      </c>
      <c r="F16" s="77"/>
      <c r="G16" s="7" t="s">
        <v>145</v>
      </c>
      <c r="H16" s="25">
        <v>72</v>
      </c>
      <c r="I16" s="25"/>
      <c r="J16" s="25"/>
      <c r="K16" s="26">
        <v>29</v>
      </c>
    </row>
    <row r="17" spans="1:11" ht="15" customHeight="1" x14ac:dyDescent="0.25">
      <c r="A17" s="7" t="s">
        <v>20</v>
      </c>
      <c r="B17" s="25">
        <v>126</v>
      </c>
      <c r="C17" s="25">
        <v>265</v>
      </c>
      <c r="D17" s="25"/>
      <c r="E17" s="26">
        <v>2</v>
      </c>
      <c r="F17" s="77"/>
      <c r="G17" s="24" t="s">
        <v>111</v>
      </c>
      <c r="H17" s="25">
        <v>57</v>
      </c>
      <c r="I17" s="25">
        <v>209</v>
      </c>
      <c r="J17" s="25">
        <v>733</v>
      </c>
      <c r="K17" s="26"/>
    </row>
    <row r="18" spans="1:11" x14ac:dyDescent="0.25">
      <c r="A18" s="7" t="s">
        <v>23</v>
      </c>
      <c r="B18" s="25" cm="1">
        <f t="array" ref="B18:C19">[1]Pivot!$F$137:$G$138</f>
        <v>1719</v>
      </c>
      <c r="C18" s="25">
        <v>1128</v>
      </c>
      <c r="D18" s="25"/>
      <c r="E18" s="26">
        <v>19</v>
      </c>
      <c r="F18" s="77"/>
      <c r="G18" s="7" t="s">
        <v>76</v>
      </c>
      <c r="H18" s="25">
        <v>2</v>
      </c>
      <c r="I18" s="25"/>
      <c r="J18" s="25"/>
      <c r="K18" s="26"/>
    </row>
    <row r="19" spans="1:11" x14ac:dyDescent="0.25">
      <c r="A19" s="7" t="s">
        <v>24</v>
      </c>
      <c r="B19" s="25">
        <v>1391</v>
      </c>
      <c r="C19" s="25">
        <v>10948</v>
      </c>
      <c r="D19" s="25"/>
      <c r="E19" s="26">
        <v>23</v>
      </c>
      <c r="F19" s="77"/>
      <c r="G19" s="7" t="s">
        <v>78</v>
      </c>
      <c r="H19" s="25"/>
      <c r="I19" s="25">
        <v>1</v>
      </c>
      <c r="J19" s="25">
        <v>6</v>
      </c>
      <c r="K19" s="26"/>
    </row>
    <row r="20" spans="1:11" x14ac:dyDescent="0.25">
      <c r="A20" s="7" t="s">
        <v>26</v>
      </c>
      <c r="B20" s="25" cm="1">
        <f t="array" ref="B20:C21">[1]Pivot!$F$157:$G$158</f>
        <v>675</v>
      </c>
      <c r="C20" s="25">
        <v>401</v>
      </c>
      <c r="D20" s="25"/>
      <c r="E20" s="26">
        <v>30</v>
      </c>
      <c r="F20" s="77"/>
      <c r="G20" s="7" t="s">
        <v>112</v>
      </c>
      <c r="H20" s="25">
        <v>162</v>
      </c>
      <c r="I20" s="25"/>
      <c r="J20" s="25">
        <v>1</v>
      </c>
      <c r="K20" s="26">
        <v>7</v>
      </c>
    </row>
    <row r="21" spans="1:11" x14ac:dyDescent="0.25">
      <c r="A21" s="7" t="s">
        <v>27</v>
      </c>
      <c r="B21" s="25">
        <v>479</v>
      </c>
      <c r="C21" s="25">
        <v>1780</v>
      </c>
      <c r="D21" s="25"/>
      <c r="E21" s="26">
        <v>12</v>
      </c>
      <c r="F21" s="77"/>
      <c r="G21" s="7" t="s">
        <v>113</v>
      </c>
      <c r="H21" s="25"/>
      <c r="I21" s="25"/>
      <c r="J21" s="25">
        <v>10</v>
      </c>
      <c r="K21" s="26"/>
    </row>
    <row r="22" spans="1:11" ht="15" customHeight="1" x14ac:dyDescent="0.25">
      <c r="A22" s="7" t="s">
        <v>28</v>
      </c>
      <c r="B22" s="25">
        <v>1</v>
      </c>
      <c r="C22" s="25"/>
      <c r="D22" s="25"/>
      <c r="E22" s="26"/>
      <c r="F22" s="77"/>
      <c r="G22" s="7" t="s">
        <v>114</v>
      </c>
      <c r="H22" s="25">
        <v>699</v>
      </c>
      <c r="I22" s="25"/>
      <c r="J22" s="25">
        <v>303</v>
      </c>
      <c r="K22" s="26"/>
    </row>
    <row r="23" spans="1:11" x14ac:dyDescent="0.25">
      <c r="A23" s="7" t="s">
        <v>29</v>
      </c>
      <c r="B23" s="25">
        <v>197</v>
      </c>
      <c r="C23" s="25">
        <v>331</v>
      </c>
      <c r="D23" s="25"/>
      <c r="E23" s="26">
        <v>1</v>
      </c>
      <c r="F23" s="77"/>
      <c r="G23" s="7" t="s">
        <v>115</v>
      </c>
      <c r="H23" s="25">
        <v>2</v>
      </c>
      <c r="I23" s="25">
        <v>4</v>
      </c>
      <c r="J23" s="25">
        <v>77</v>
      </c>
      <c r="K23" s="26"/>
    </row>
    <row r="24" spans="1:11" x14ac:dyDescent="0.25">
      <c r="A24" s="8" t="s">
        <v>109</v>
      </c>
      <c r="B24" s="27"/>
      <c r="C24" s="27">
        <v>2</v>
      </c>
      <c r="D24" s="27"/>
      <c r="E24" s="28">
        <v>2</v>
      </c>
      <c r="F24" s="77"/>
      <c r="G24" s="7" t="s">
        <v>83</v>
      </c>
      <c r="H24" s="25">
        <v>336</v>
      </c>
      <c r="I24" s="25">
        <v>15</v>
      </c>
      <c r="J24" s="25">
        <v>29</v>
      </c>
      <c r="K24" s="26">
        <v>12</v>
      </c>
    </row>
    <row r="25" spans="1:11" x14ac:dyDescent="0.25">
      <c r="A25" s="75"/>
      <c r="B25" s="75"/>
      <c r="C25" s="75"/>
      <c r="D25" s="75"/>
      <c r="E25" s="75"/>
      <c r="F25" s="77"/>
      <c r="G25" s="7" t="s">
        <v>84</v>
      </c>
      <c r="H25" s="25">
        <v>19</v>
      </c>
      <c r="I25" s="25"/>
      <c r="J25" s="25"/>
      <c r="K25" s="26"/>
    </row>
    <row r="26" spans="1:11" ht="15.75" x14ac:dyDescent="0.25">
      <c r="A26" s="38" t="s">
        <v>133</v>
      </c>
      <c r="B26" s="49" t="s">
        <v>104</v>
      </c>
      <c r="C26" s="49" t="s">
        <v>105</v>
      </c>
      <c r="D26" s="50" t="s">
        <v>106</v>
      </c>
      <c r="E26" s="51" t="s">
        <v>107</v>
      </c>
      <c r="F26" s="77"/>
      <c r="G26" s="7" t="s">
        <v>85</v>
      </c>
      <c r="H26" s="25">
        <v>17</v>
      </c>
      <c r="I26" s="25"/>
      <c r="J26" s="25">
        <v>286</v>
      </c>
      <c r="K26" s="26">
        <v>1</v>
      </c>
    </row>
    <row r="27" spans="1:11" x14ac:dyDescent="0.25">
      <c r="A27" s="17" t="s">
        <v>140</v>
      </c>
      <c r="B27" s="31"/>
      <c r="C27" s="31">
        <v>10</v>
      </c>
      <c r="D27" s="31">
        <v>528</v>
      </c>
      <c r="E27" s="32">
        <v>9</v>
      </c>
      <c r="F27" s="77"/>
      <c r="G27" s="7" t="s">
        <v>86</v>
      </c>
      <c r="H27" s="25">
        <v>176</v>
      </c>
      <c r="I27" s="25">
        <v>2</v>
      </c>
      <c r="J27" s="25">
        <v>895</v>
      </c>
      <c r="K27" s="26">
        <v>8</v>
      </c>
    </row>
    <row r="28" spans="1:11" x14ac:dyDescent="0.25">
      <c r="A28" s="7" t="s">
        <v>141</v>
      </c>
      <c r="B28" s="25"/>
      <c r="C28" s="25"/>
      <c r="D28" s="25"/>
      <c r="E28" s="26">
        <v>14</v>
      </c>
      <c r="F28" s="77"/>
      <c r="G28" s="7" t="s">
        <v>87</v>
      </c>
      <c r="H28" s="25"/>
      <c r="I28" s="25"/>
      <c r="J28" s="25">
        <v>12</v>
      </c>
      <c r="K28" s="26">
        <v>1</v>
      </c>
    </row>
    <row r="29" spans="1:11" x14ac:dyDescent="0.25">
      <c r="A29" s="7" t="s">
        <v>142</v>
      </c>
      <c r="B29" s="25">
        <v>1</v>
      </c>
      <c r="C29" s="25">
        <v>1</v>
      </c>
      <c r="D29" s="25">
        <v>2</v>
      </c>
      <c r="E29" s="26"/>
      <c r="F29" s="77"/>
      <c r="G29" s="7" t="s">
        <v>116</v>
      </c>
      <c r="H29" s="25">
        <v>2</v>
      </c>
      <c r="I29" s="25"/>
      <c r="J29" s="25">
        <v>3</v>
      </c>
      <c r="K29" s="26"/>
    </row>
    <row r="30" spans="1:11" x14ac:dyDescent="0.25">
      <c r="A30" s="7" t="s">
        <v>34</v>
      </c>
      <c r="B30" s="25">
        <v>13</v>
      </c>
      <c r="C30" s="25">
        <v>18</v>
      </c>
      <c r="D30" s="25">
        <v>853</v>
      </c>
      <c r="E30" s="26">
        <v>26</v>
      </c>
      <c r="F30" s="77"/>
      <c r="G30" s="7" t="s">
        <v>149</v>
      </c>
      <c r="H30" s="25"/>
      <c r="I30" s="25"/>
      <c r="J30" s="25"/>
      <c r="K30" s="26">
        <v>4</v>
      </c>
    </row>
    <row r="31" spans="1:11" x14ac:dyDescent="0.25">
      <c r="A31" s="7" t="s">
        <v>35</v>
      </c>
      <c r="B31" s="25">
        <v>681</v>
      </c>
      <c r="C31" s="25">
        <v>9</v>
      </c>
      <c r="D31" s="25"/>
      <c r="E31" s="26">
        <v>1</v>
      </c>
      <c r="F31" s="77"/>
      <c r="G31" s="7" t="s">
        <v>89</v>
      </c>
      <c r="H31" s="25" cm="1">
        <f t="array" ref="H31:K31">[1]Pivot!$F$57:$I$57</f>
        <v>127</v>
      </c>
      <c r="I31" s="25">
        <v>3</v>
      </c>
      <c r="J31" s="25">
        <v>1087</v>
      </c>
      <c r="K31" s="26">
        <v>55</v>
      </c>
    </row>
    <row r="32" spans="1:11" x14ac:dyDescent="0.25">
      <c r="A32" s="7" t="s">
        <v>36</v>
      </c>
      <c r="B32" s="25" cm="1">
        <f t="array" ref="B32:E32">[1]Pivot!$F$142:$I$142</f>
        <v>167</v>
      </c>
      <c r="C32" s="25">
        <v>279</v>
      </c>
      <c r="D32" s="25">
        <v>24</v>
      </c>
      <c r="E32" s="26">
        <v>6</v>
      </c>
      <c r="F32" s="77"/>
      <c r="G32" s="7" t="s">
        <v>153</v>
      </c>
      <c r="H32" s="25"/>
      <c r="I32" s="25"/>
      <c r="J32" s="25"/>
      <c r="K32" s="26">
        <v>8</v>
      </c>
    </row>
    <row r="33" spans="1:11" x14ac:dyDescent="0.25">
      <c r="A33" s="7" t="s">
        <v>37</v>
      </c>
      <c r="B33" s="25"/>
      <c r="C33" s="25">
        <v>23</v>
      </c>
      <c r="D33" s="25">
        <v>1863</v>
      </c>
      <c r="E33" s="26">
        <v>1</v>
      </c>
      <c r="F33" s="77"/>
      <c r="G33" s="7" t="s">
        <v>90</v>
      </c>
      <c r="H33" s="25">
        <v>349686</v>
      </c>
      <c r="I33" s="25"/>
      <c r="J33" s="25"/>
      <c r="K33" s="26">
        <v>66</v>
      </c>
    </row>
    <row r="34" spans="1:11" x14ac:dyDescent="0.25">
      <c r="A34" s="7" t="s">
        <v>38</v>
      </c>
      <c r="B34" s="25">
        <v>25653</v>
      </c>
      <c r="C34" s="25">
        <v>2591</v>
      </c>
      <c r="D34" s="25"/>
      <c r="E34" s="26"/>
      <c r="F34" s="77"/>
      <c r="G34" s="7" t="s">
        <v>91</v>
      </c>
      <c r="H34" s="25">
        <v>1</v>
      </c>
      <c r="I34" s="25"/>
      <c r="J34" s="25">
        <v>145</v>
      </c>
      <c r="K34" s="26"/>
    </row>
    <row r="35" spans="1:11" x14ac:dyDescent="0.25">
      <c r="A35" s="7" t="s">
        <v>39</v>
      </c>
      <c r="B35" s="25"/>
      <c r="C35" s="25">
        <v>1</v>
      </c>
      <c r="D35" s="25">
        <v>124</v>
      </c>
      <c r="E35" s="26"/>
      <c r="F35" s="77"/>
      <c r="G35" s="7" t="s">
        <v>144</v>
      </c>
      <c r="H35" s="25">
        <v>281232</v>
      </c>
      <c r="I35" s="25">
        <v>335</v>
      </c>
      <c r="J35" s="25">
        <v>1</v>
      </c>
      <c r="K35" s="26">
        <v>37</v>
      </c>
    </row>
    <row r="36" spans="1:11" x14ac:dyDescent="0.25">
      <c r="A36" s="7" t="s">
        <v>40</v>
      </c>
      <c r="B36" s="25">
        <v>4044</v>
      </c>
      <c r="C36" s="25">
        <v>41120</v>
      </c>
      <c r="D36" s="25">
        <v>782</v>
      </c>
      <c r="E36" s="26">
        <v>1</v>
      </c>
      <c r="F36" s="77"/>
      <c r="G36" s="7" t="s">
        <v>92</v>
      </c>
      <c r="H36" s="25" cm="1">
        <f t="array" ref="H36:K36">[1]Pivot!$F$107:$I$107</f>
        <v>10696</v>
      </c>
      <c r="I36" s="25">
        <v>3</v>
      </c>
      <c r="J36" s="25">
        <v>42</v>
      </c>
      <c r="K36" s="26">
        <v>229</v>
      </c>
    </row>
    <row r="37" spans="1:11" x14ac:dyDescent="0.25">
      <c r="A37" s="8" t="s">
        <v>41</v>
      </c>
      <c r="B37" s="27">
        <v>10</v>
      </c>
      <c r="C37" s="27">
        <v>1556</v>
      </c>
      <c r="D37" s="27"/>
      <c r="E37" s="28">
        <v>2347</v>
      </c>
      <c r="F37" s="77"/>
      <c r="G37" s="7" t="s">
        <v>130</v>
      </c>
      <c r="H37" s="25">
        <v>1</v>
      </c>
      <c r="I37" s="25"/>
      <c r="J37" s="25">
        <v>2</v>
      </c>
      <c r="K37" s="26"/>
    </row>
    <row r="38" spans="1:11" x14ac:dyDescent="0.25">
      <c r="A38" s="75"/>
      <c r="B38" s="75"/>
      <c r="C38" s="75"/>
      <c r="D38" s="75"/>
      <c r="E38" s="75"/>
      <c r="F38" s="77"/>
      <c r="G38" s="7" t="s">
        <v>131</v>
      </c>
      <c r="H38" s="25"/>
      <c r="I38" s="25">
        <v>1</v>
      </c>
      <c r="J38" s="25"/>
      <c r="K38" s="26"/>
    </row>
    <row r="39" spans="1:11" ht="15.75" x14ac:dyDescent="0.25">
      <c r="A39" s="48" t="s">
        <v>127</v>
      </c>
      <c r="B39" s="35" t="s">
        <v>104</v>
      </c>
      <c r="C39" s="35" t="s">
        <v>105</v>
      </c>
      <c r="D39" s="36" t="s">
        <v>106</v>
      </c>
      <c r="E39" s="37" t="s">
        <v>107</v>
      </c>
      <c r="F39" s="77"/>
      <c r="G39" s="7" t="s">
        <v>93</v>
      </c>
      <c r="H39" s="25">
        <v>51</v>
      </c>
      <c r="I39" s="25"/>
      <c r="J39" s="25">
        <v>143</v>
      </c>
      <c r="K39" s="26">
        <v>15</v>
      </c>
    </row>
    <row r="40" spans="1:11" x14ac:dyDescent="0.25">
      <c r="A40" s="39" t="s">
        <v>51</v>
      </c>
      <c r="B40" s="31" cm="1">
        <f t="array" ref="B40:E41">[1]Pivot!$F$119:$I$120</f>
        <v>38868</v>
      </c>
      <c r="C40" s="31">
        <v>22512</v>
      </c>
      <c r="D40" s="31">
        <v>5580</v>
      </c>
      <c r="E40" s="32">
        <v>376</v>
      </c>
      <c r="F40" s="77"/>
      <c r="G40" s="7" t="s">
        <v>96</v>
      </c>
      <c r="H40" s="25">
        <v>4</v>
      </c>
      <c r="I40" s="25">
        <v>14</v>
      </c>
      <c r="J40" s="25">
        <v>3</v>
      </c>
      <c r="K40" s="26"/>
    </row>
    <row r="41" spans="1:11" x14ac:dyDescent="0.25">
      <c r="A41" s="40" t="s">
        <v>52</v>
      </c>
      <c r="B41" s="25">
        <v>3002</v>
      </c>
      <c r="C41" s="25">
        <v>2983</v>
      </c>
      <c r="D41" s="25">
        <v>1288</v>
      </c>
      <c r="E41" s="26">
        <v>90</v>
      </c>
      <c r="F41" s="77"/>
      <c r="G41" s="7" t="s">
        <v>94</v>
      </c>
      <c r="H41" s="25">
        <v>153</v>
      </c>
      <c r="I41" s="25">
        <v>2</v>
      </c>
      <c r="J41" s="25">
        <v>270</v>
      </c>
      <c r="K41" s="26">
        <v>2291</v>
      </c>
    </row>
    <row r="42" spans="1:11" x14ac:dyDescent="0.25">
      <c r="A42" s="7" t="s">
        <v>152</v>
      </c>
      <c r="B42" s="25"/>
      <c r="C42" s="25"/>
      <c r="D42" s="25"/>
      <c r="E42" s="26">
        <v>1</v>
      </c>
      <c r="F42" s="77"/>
      <c r="G42" s="7" t="s">
        <v>97</v>
      </c>
      <c r="H42" s="25">
        <v>18660</v>
      </c>
      <c r="I42" s="25"/>
      <c r="J42" s="25">
        <v>29</v>
      </c>
      <c r="K42" s="26">
        <v>7</v>
      </c>
    </row>
    <row r="43" spans="1:11" x14ac:dyDescent="0.25">
      <c r="A43" s="40" t="s">
        <v>55</v>
      </c>
      <c r="B43" s="25">
        <v>5</v>
      </c>
      <c r="C43" s="25">
        <v>3332</v>
      </c>
      <c r="D43" s="25"/>
      <c r="E43" s="26">
        <v>8503</v>
      </c>
      <c r="F43" s="77"/>
      <c r="G43" s="8" t="s">
        <v>95</v>
      </c>
      <c r="H43" s="27">
        <v>15531</v>
      </c>
      <c r="I43" s="27"/>
      <c r="J43" s="27"/>
      <c r="K43" s="28">
        <v>5</v>
      </c>
    </row>
    <row r="44" spans="1:11" x14ac:dyDescent="0.25">
      <c r="A44" s="40" t="s">
        <v>58</v>
      </c>
      <c r="B44" s="25">
        <v>1</v>
      </c>
      <c r="C44" s="25">
        <v>47</v>
      </c>
      <c r="D44" s="25"/>
      <c r="E44" s="26">
        <v>27</v>
      </c>
      <c r="F44" s="77"/>
    </row>
    <row r="45" spans="1:11" ht="15" customHeight="1" x14ac:dyDescent="0.25">
      <c r="A45" s="41" t="s">
        <v>59</v>
      </c>
      <c r="B45" s="27"/>
      <c r="C45" s="27">
        <v>9</v>
      </c>
      <c r="D45" s="27"/>
      <c r="E45" s="28"/>
      <c r="F45" s="77"/>
      <c r="G45" s="78" t="s">
        <v>135</v>
      </c>
      <c r="H45" s="79"/>
      <c r="I45" s="79"/>
      <c r="J45" s="79"/>
      <c r="K45" s="80"/>
    </row>
    <row r="46" spans="1:11" x14ac:dyDescent="0.25">
      <c r="A46" s="75"/>
      <c r="B46" s="75"/>
      <c r="C46" s="75"/>
      <c r="D46" s="75"/>
      <c r="E46" s="75"/>
      <c r="F46" s="77"/>
      <c r="G46" s="81"/>
      <c r="H46" s="82"/>
      <c r="I46" s="82"/>
      <c r="J46" s="82"/>
      <c r="K46" s="83"/>
    </row>
    <row r="47" spans="1:11" ht="15.75" x14ac:dyDescent="0.25">
      <c r="A47" s="23" t="s">
        <v>126</v>
      </c>
      <c r="B47" s="45" t="s">
        <v>104</v>
      </c>
      <c r="C47" s="45" t="s">
        <v>105</v>
      </c>
      <c r="D47" s="46" t="s">
        <v>106</v>
      </c>
      <c r="E47" s="47" t="s">
        <v>107</v>
      </c>
      <c r="F47" s="77"/>
      <c r="G47" s="81"/>
      <c r="H47" s="82"/>
      <c r="I47" s="82"/>
      <c r="J47" s="82"/>
      <c r="K47" s="83"/>
    </row>
    <row r="48" spans="1:11" x14ac:dyDescent="0.25">
      <c r="A48" s="7" t="s">
        <v>100</v>
      </c>
      <c r="B48" s="31"/>
      <c r="C48" s="31">
        <v>222</v>
      </c>
      <c r="D48" s="31"/>
      <c r="E48" s="32">
        <v>13</v>
      </c>
      <c r="F48" s="77"/>
      <c r="G48" s="81"/>
      <c r="H48" s="82"/>
      <c r="I48" s="82"/>
      <c r="J48" s="82"/>
      <c r="K48" s="83"/>
    </row>
    <row r="49" spans="1:11" x14ac:dyDescent="0.25">
      <c r="A49" s="8" t="s">
        <v>132</v>
      </c>
      <c r="B49" s="27"/>
      <c r="C49" s="27"/>
      <c r="D49" s="27"/>
      <c r="E49" s="28">
        <v>3</v>
      </c>
      <c r="F49" s="77"/>
      <c r="G49" s="81"/>
      <c r="H49" s="82"/>
      <c r="I49" s="82"/>
      <c r="J49" s="82"/>
      <c r="K49" s="83"/>
    </row>
    <row r="50" spans="1:11" ht="15.75" thickBot="1" x14ac:dyDescent="0.3">
      <c r="F50" s="77"/>
      <c r="G50" s="81"/>
      <c r="H50" s="82"/>
      <c r="I50" s="82"/>
      <c r="J50" s="82"/>
      <c r="K50" s="83"/>
    </row>
    <row r="51" spans="1:11" ht="15.75" thickBot="1" x14ac:dyDescent="0.3">
      <c r="A51" s="52" t="s">
        <v>134</v>
      </c>
      <c r="F51" s="77"/>
      <c r="G51" s="81"/>
      <c r="H51" s="82"/>
      <c r="I51" s="82"/>
      <c r="J51" s="82"/>
      <c r="K51" s="83"/>
    </row>
    <row r="52" spans="1:11" x14ac:dyDescent="0.25">
      <c r="G52" s="81"/>
      <c r="H52" s="82"/>
      <c r="I52" s="82"/>
      <c r="J52" s="82"/>
      <c r="K52" s="83"/>
    </row>
    <row r="53" spans="1:11" x14ac:dyDescent="0.25">
      <c r="G53" s="84"/>
      <c r="H53" s="85"/>
      <c r="I53" s="85"/>
      <c r="J53" s="85"/>
      <c r="K53" s="86"/>
    </row>
  </sheetData>
  <mergeCells count="6">
    <mergeCell ref="A1:K1"/>
    <mergeCell ref="A25:E25"/>
    <mergeCell ref="A38:E38"/>
    <mergeCell ref="A46:E46"/>
    <mergeCell ref="F2:F51"/>
    <mergeCell ref="G45:K53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About</vt:lpstr>
      <vt:lpstr>SBR1 Transactions &amp; Errors</vt:lpstr>
      <vt:lpstr>SBR2 Transactions</vt:lpstr>
      <vt:lpstr>SBR2 Errors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2024-01-17T03:20:32Z</dcterms:created>
  <dcterms:modified xsi:type="dcterms:W3CDTF">2024-01-17T03:20:56Z</dcterms:modified>
</cp:coreProperties>
</file>