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24226"/>
  <mc:AlternateContent xmlns:mc="http://schemas.openxmlformats.org/markup-compatibility/2006">
    <mc:Choice Requires="x15">
      <x15ac:absPath xmlns:x15ac="http://schemas.microsoft.com/office/spreadsheetml/2010/11/ac" url="H:\Documents\OECD part 2\ATO_GIR.0001_2026_Package_v0.4\"/>
    </mc:Choice>
  </mc:AlternateContent>
  <xr:revisionPtr revIDLastSave="0" documentId="13_ncr:1_{271DB45B-A706-4FD4-93DB-2E4088617615}" xr6:coauthVersionLast="47" xr6:coauthVersionMax="47" xr10:uidLastSave="{00000000-0000-0000-0000-000000000000}"/>
  <bookViews>
    <workbookView xWindow="-120" yWindow="-120" windowWidth="29040" windowHeight="15840" tabRatio="797" xr2:uid="{00000000-000D-0000-FFFF-FFFF00000000}"/>
  </bookViews>
  <sheets>
    <sheet name="Communication Sheet" sheetId="19" r:id="rId1"/>
    <sheet name="GIR File Structure Rules" sheetId="25" r:id="rId2"/>
    <sheet name="GIR Validation Rules" sheetId="35" r:id="rId3"/>
    <sheet name="BDE Generic Rules" sheetId="29" r:id="rId4"/>
    <sheet name="GIR error codes" sheetId="36" r:id="rId5"/>
    <sheet name="GIR Message Structure" sheetId="37" r:id="rId6"/>
    <sheet name="CBC Validation Rules" sheetId="30" state="hidden" r:id="rId7"/>
    <sheet name="CBC Message Structure" sheetId="32" state="hidden" r:id="rId8"/>
  </sheets>
  <externalReferences>
    <externalReference r:id="rId9"/>
    <externalReference r:id="rId10"/>
    <externalReference r:id="rId11"/>
  </externalReferences>
  <definedNames>
    <definedName name="_xlnm._FilterDatabase" localSheetId="3" hidden="1">'BDE Generic Rules'!$A$1:$Q$14</definedName>
    <definedName name="_xlnm._FilterDatabase" localSheetId="7" hidden="1">'CBC Message Structure'!$A$1:$X$114</definedName>
    <definedName name="_xlnm._FilterDatabase" localSheetId="6" hidden="1">'CBC Validation Rules'!$A$1:$Q$45</definedName>
    <definedName name="_xlnm._FilterDatabase" localSheetId="1" hidden="1">'GIR File Structure Rules'!$A$1:$T$1</definedName>
    <definedName name="ED_RANGE1">#REF!</definedName>
    <definedName name="FormDEUniqueID">OFFSET([1]FA!#REF!,0,0,COUNTIF([1]FA!$B:$B,"&gt;''")-2,1)</definedName>
    <definedName name="Interaction_Data_Element_Mapping">#REF!</definedName>
    <definedName name="Namespaces">'[2]Form Details'!$B$7</definedName>
    <definedName name="_xlnm.Print_Area" localSheetId="3">'BDE Generic Rules'!$A$1:$Q$14</definedName>
    <definedName name="_xlnm.Print_Area" localSheetId="7">'CBC Message Structure'!$A$1:$L$114</definedName>
    <definedName name="_xlnm.Print_Area" localSheetId="6">'CBC Validation Rules'!$A$1:$Q$38</definedName>
    <definedName name="_xlnm.Print_Area" localSheetId="1">'GIR File Structure Rules'!$A$1:$T$6</definedName>
    <definedName name="Range1">#REF!</definedName>
    <definedName name="SBDB_XPath">'[2]Form Details'!#REF!</definedName>
    <definedName name="SBDH_XPath">'[2]Form Details'!#REF!</definedName>
    <definedName name="SBDM_XPath">'[2]Form Details'!#REF!</definedName>
    <definedName name="THEGOODSTUFF">#REF!</definedName>
    <definedName name="ValidDropDownValues">[3]Info!$A$29:$A$30</definedName>
    <definedName name="XBRL_XPath">'[2]Form Details'!#REF!</definedName>
  </definedNames>
  <calcPr calcId="191029"/>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51" i="37" l="1"/>
  <c r="F650" i="37"/>
  <c r="F649" i="37"/>
  <c r="F648" i="37"/>
  <c r="F647" i="37"/>
  <c r="F646" i="37"/>
  <c r="F645" i="37"/>
  <c r="F644" i="37"/>
  <c r="F643" i="37"/>
  <c r="F642" i="37"/>
  <c r="F641" i="37"/>
  <c r="F640" i="37"/>
  <c r="F639" i="37"/>
  <c r="F638" i="37"/>
  <c r="F637" i="37"/>
  <c r="F636" i="37"/>
  <c r="F635" i="37"/>
  <c r="F634" i="37"/>
  <c r="F633" i="37"/>
  <c r="F632" i="37"/>
  <c r="F631" i="37"/>
  <c r="F630" i="37"/>
  <c r="F629" i="37"/>
  <c r="F628" i="37"/>
  <c r="F627" i="37"/>
  <c r="F626" i="37"/>
  <c r="F625" i="37"/>
  <c r="F624" i="37"/>
  <c r="F623" i="37"/>
  <c r="F622" i="37"/>
  <c r="F621" i="37"/>
  <c r="F620" i="37"/>
  <c r="F619" i="37"/>
  <c r="F618" i="37"/>
  <c r="F617" i="37"/>
  <c r="F616" i="37"/>
  <c r="F615" i="37"/>
  <c r="F614" i="37"/>
  <c r="F613" i="37"/>
  <c r="F612" i="37"/>
  <c r="F611" i="37"/>
  <c r="F610" i="37"/>
  <c r="F609" i="37"/>
  <c r="F608" i="37"/>
  <c r="A608" i="37"/>
  <c r="F607" i="37"/>
  <c r="A607" i="37"/>
  <c r="F606" i="37"/>
  <c r="A606" i="37"/>
  <c r="F605" i="37"/>
  <c r="F604" i="37"/>
  <c r="F603" i="37"/>
  <c r="F602" i="37"/>
  <c r="F601" i="37"/>
  <c r="F600" i="37"/>
  <c r="A600" i="37"/>
  <c r="F599" i="37"/>
  <c r="A599" i="37"/>
  <c r="F598" i="37"/>
  <c r="A598" i="37"/>
  <c r="F597" i="37"/>
  <c r="F596" i="37"/>
  <c r="F595" i="37"/>
  <c r="F594" i="37"/>
  <c r="F593" i="37"/>
  <c r="F592" i="37"/>
  <c r="F591" i="37"/>
  <c r="F590" i="37"/>
  <c r="F589" i="37"/>
  <c r="F588" i="37"/>
  <c r="F587" i="37"/>
  <c r="F586" i="37"/>
  <c r="F585" i="37"/>
  <c r="F584" i="37"/>
  <c r="F583" i="37"/>
  <c r="F582" i="37"/>
  <c r="F581" i="37"/>
  <c r="F580" i="37"/>
  <c r="F579" i="37"/>
  <c r="F578" i="37"/>
  <c r="F577" i="37"/>
  <c r="F576" i="37"/>
  <c r="F575" i="37"/>
  <c r="F574" i="37"/>
  <c r="F573" i="37"/>
  <c r="F572" i="37"/>
  <c r="F571" i="37"/>
  <c r="F570" i="37"/>
  <c r="F569" i="37"/>
  <c r="F568" i="37"/>
  <c r="F567" i="37"/>
  <c r="F566" i="37"/>
  <c r="F565" i="37"/>
  <c r="F564" i="37"/>
  <c r="F563" i="37"/>
  <c r="F562" i="37"/>
  <c r="F561" i="37"/>
  <c r="F560" i="37"/>
  <c r="F559" i="37"/>
  <c r="F558" i="37"/>
  <c r="F557" i="37"/>
  <c r="F556" i="37"/>
  <c r="F555" i="37"/>
  <c r="F554" i="37"/>
  <c r="F553" i="37"/>
  <c r="F552" i="37"/>
  <c r="F551" i="37"/>
  <c r="F550" i="37"/>
  <c r="F549" i="37"/>
  <c r="F548" i="37"/>
  <c r="F547" i="37"/>
  <c r="A547" i="37"/>
  <c r="F546" i="37"/>
  <c r="A546" i="37"/>
  <c r="F545" i="37"/>
  <c r="A545" i="37"/>
  <c r="F544" i="37"/>
  <c r="F543" i="37"/>
  <c r="F542" i="37"/>
  <c r="F541" i="37"/>
  <c r="F540" i="37"/>
  <c r="F539" i="37"/>
  <c r="F538" i="37"/>
  <c r="F537" i="37"/>
  <c r="F536" i="37"/>
  <c r="F535" i="37"/>
  <c r="F534" i="37"/>
  <c r="F533" i="37"/>
  <c r="F532" i="37"/>
  <c r="F531" i="37"/>
  <c r="F530" i="37"/>
  <c r="F529" i="37"/>
  <c r="F528" i="37"/>
  <c r="F527" i="37"/>
  <c r="F526" i="37"/>
  <c r="F525" i="37"/>
  <c r="F519" i="37"/>
  <c r="F518" i="37"/>
  <c r="F517" i="37"/>
  <c r="F516" i="37"/>
  <c r="F515" i="37"/>
  <c r="F514" i="37"/>
  <c r="F513" i="37"/>
  <c r="F512" i="37"/>
  <c r="F511" i="37"/>
  <c r="F510" i="37"/>
  <c r="F509" i="37"/>
  <c r="F508" i="37"/>
  <c r="F507" i="37"/>
  <c r="F506" i="37"/>
  <c r="F505" i="37"/>
  <c r="F504" i="37"/>
  <c r="F503" i="37"/>
  <c r="F502" i="37"/>
  <c r="F501" i="37"/>
  <c r="F500" i="37"/>
  <c r="F499" i="37"/>
  <c r="F498" i="37"/>
  <c r="F497" i="37"/>
  <c r="F496" i="37"/>
  <c r="F495" i="37"/>
  <c r="F494" i="37"/>
  <c r="F493" i="37"/>
  <c r="F492" i="37"/>
  <c r="F491" i="37"/>
  <c r="F490" i="37"/>
  <c r="F489" i="37"/>
  <c r="F488" i="37"/>
  <c r="F487" i="37"/>
  <c r="F486" i="37"/>
  <c r="F485" i="37"/>
  <c r="F484" i="37"/>
  <c r="F483" i="37"/>
  <c r="F482" i="37"/>
  <c r="F481" i="37"/>
  <c r="F480" i="37"/>
  <c r="F479" i="37"/>
  <c r="F478" i="37"/>
  <c r="F477" i="37"/>
  <c r="F476" i="37"/>
  <c r="F475" i="37"/>
  <c r="F474" i="37"/>
  <c r="F473" i="37"/>
  <c r="F472" i="37"/>
  <c r="F471" i="37"/>
  <c r="F470" i="37"/>
  <c r="F469" i="37"/>
  <c r="F468" i="37"/>
  <c r="F467" i="37"/>
  <c r="F466" i="37"/>
  <c r="F465" i="37"/>
  <c r="F464" i="37"/>
  <c r="F463" i="37"/>
  <c r="F462" i="37"/>
  <c r="F461" i="37"/>
  <c r="F460" i="37"/>
  <c r="F459" i="37"/>
  <c r="F458" i="37"/>
  <c r="C458" i="37"/>
  <c r="F457" i="37"/>
  <c r="F456" i="37"/>
  <c r="A456" i="37"/>
  <c r="F455" i="37"/>
  <c r="A455" i="37"/>
  <c r="F454" i="37"/>
  <c r="A454" i="37"/>
  <c r="F453" i="37"/>
  <c r="F452" i="37"/>
  <c r="F451" i="37"/>
  <c r="F450" i="37"/>
  <c r="C450" i="37"/>
  <c r="C451" i="37" s="1"/>
  <c r="F446" i="37"/>
  <c r="F445" i="37"/>
  <c r="F444" i="37"/>
  <c r="F443" i="37"/>
  <c r="F442" i="37"/>
  <c r="F441" i="37"/>
  <c r="F440" i="37"/>
  <c r="F439" i="37"/>
  <c r="F438" i="37"/>
  <c r="F437" i="37"/>
  <c r="F436" i="37"/>
  <c r="F435" i="37"/>
  <c r="F434" i="37"/>
  <c r="F433" i="37"/>
  <c r="F432" i="37"/>
  <c r="F431" i="37"/>
  <c r="F430" i="37"/>
  <c r="F429" i="37"/>
  <c r="F428" i="37"/>
  <c r="F427" i="37"/>
  <c r="F426" i="37"/>
  <c r="F425" i="37"/>
  <c r="F424" i="37"/>
  <c r="F423" i="37"/>
  <c r="F422" i="37"/>
  <c r="F421" i="37"/>
  <c r="F420" i="37"/>
  <c r="F419" i="37"/>
  <c r="F418" i="37"/>
  <c r="F417" i="37"/>
  <c r="F416" i="37"/>
  <c r="F415" i="37"/>
  <c r="F414" i="37"/>
  <c r="F413" i="37"/>
  <c r="F412" i="37"/>
  <c r="F411" i="37"/>
  <c r="F410" i="37"/>
  <c r="F409" i="37"/>
  <c r="F408" i="37"/>
  <c r="F407" i="37"/>
  <c r="F406" i="37"/>
  <c r="F405" i="37"/>
  <c r="F404" i="37"/>
  <c r="F403" i="37"/>
  <c r="F402" i="37"/>
  <c r="F401" i="37"/>
  <c r="F400" i="37"/>
  <c r="F399" i="37"/>
  <c r="F398" i="37"/>
  <c r="F397" i="37"/>
  <c r="F396" i="37"/>
  <c r="F395" i="37"/>
  <c r="F394" i="37"/>
  <c r="F393" i="37"/>
  <c r="F392" i="37"/>
  <c r="F391" i="37"/>
  <c r="F380" i="37"/>
  <c r="F379" i="37"/>
  <c r="F378" i="37"/>
  <c r="F377" i="37"/>
  <c r="F376" i="37"/>
  <c r="F375" i="37"/>
  <c r="F374" i="37"/>
  <c r="F373" i="37"/>
  <c r="F372" i="37"/>
  <c r="F371" i="37"/>
  <c r="F370" i="37"/>
  <c r="F369" i="37"/>
  <c r="F368" i="37"/>
  <c r="F367" i="37"/>
  <c r="F366" i="37"/>
  <c r="F365" i="37"/>
  <c r="F364" i="37"/>
  <c r="F363" i="37"/>
  <c r="F362" i="37"/>
  <c r="F361" i="37"/>
  <c r="F360" i="37"/>
  <c r="F359" i="37"/>
  <c r="F358" i="37"/>
  <c r="F357" i="37"/>
  <c r="F356" i="37"/>
  <c r="F355" i="37"/>
  <c r="A355" i="37"/>
  <c r="F354" i="37"/>
  <c r="A354" i="37"/>
  <c r="F353" i="37"/>
  <c r="A353" i="37"/>
  <c r="F352" i="37"/>
  <c r="F351" i="37"/>
  <c r="F350" i="37"/>
  <c r="F349" i="37"/>
  <c r="F348" i="37"/>
  <c r="F347" i="37"/>
  <c r="F346" i="37"/>
  <c r="F345" i="37"/>
  <c r="F344" i="37"/>
  <c r="A344" i="37"/>
  <c r="F343" i="37"/>
  <c r="A343" i="37"/>
  <c r="F342" i="37"/>
  <c r="A342" i="37"/>
  <c r="F341" i="37"/>
  <c r="F340" i="37"/>
  <c r="F339" i="37"/>
  <c r="F338" i="37"/>
  <c r="F337" i="37"/>
  <c r="F336" i="37"/>
  <c r="F335" i="37"/>
  <c r="F334" i="37"/>
  <c r="F333" i="37"/>
  <c r="F332" i="37"/>
  <c r="F331" i="37"/>
  <c r="F330" i="37"/>
  <c r="F329" i="37"/>
  <c r="F328" i="37"/>
  <c r="A328" i="37"/>
  <c r="F327" i="37"/>
  <c r="A327" i="37"/>
  <c r="F326" i="37"/>
  <c r="A326" i="37"/>
  <c r="F325" i="37"/>
  <c r="F324" i="37"/>
  <c r="A324" i="37"/>
  <c r="F323" i="37"/>
  <c r="A323" i="37"/>
  <c r="F322" i="37"/>
  <c r="A322" i="37"/>
  <c r="F321" i="37"/>
  <c r="F320" i="37"/>
  <c r="F319" i="37"/>
  <c r="F318" i="37"/>
  <c r="F317" i="37"/>
  <c r="F316" i="37"/>
  <c r="F315" i="37"/>
  <c r="F314" i="37"/>
  <c r="F313" i="37"/>
  <c r="F312" i="37"/>
  <c r="F311" i="37"/>
  <c r="F310" i="37"/>
  <c r="F309" i="37"/>
  <c r="F308" i="37"/>
  <c r="F307" i="37"/>
  <c r="F306" i="37"/>
  <c r="F305" i="37"/>
  <c r="F304" i="37"/>
  <c r="F303" i="37"/>
  <c r="F302" i="37"/>
  <c r="F301" i="37"/>
  <c r="F300" i="37"/>
  <c r="F299" i="37"/>
  <c r="A299" i="37"/>
  <c r="F298" i="37"/>
  <c r="A298" i="37"/>
  <c r="F297" i="37"/>
  <c r="A297" i="37"/>
  <c r="F296" i="37"/>
  <c r="F295" i="37"/>
  <c r="F294" i="37"/>
  <c r="F293" i="37"/>
  <c r="F292" i="37"/>
  <c r="F291" i="37"/>
  <c r="F290" i="37"/>
  <c r="F289" i="37"/>
  <c r="F288" i="37"/>
  <c r="F287" i="37"/>
  <c r="F286" i="37"/>
  <c r="F285" i="37"/>
  <c r="F284" i="37"/>
  <c r="F283" i="37"/>
  <c r="F282" i="37"/>
  <c r="F281" i="37"/>
  <c r="C281" i="37"/>
  <c r="F280" i="37"/>
  <c r="C280" i="37"/>
  <c r="F279" i="37"/>
  <c r="C279" i="37"/>
  <c r="F278" i="37"/>
  <c r="A278" i="37"/>
  <c r="F277" i="37"/>
  <c r="C277" i="37"/>
  <c r="A277" i="37"/>
  <c r="F276" i="37"/>
  <c r="C276" i="37"/>
  <c r="A276" i="37"/>
  <c r="F275" i="37"/>
  <c r="C275" i="37"/>
  <c r="C278" i="37" s="1"/>
  <c r="F274" i="37"/>
  <c r="C274" i="37"/>
  <c r="F273" i="37"/>
  <c r="F272" i="37"/>
  <c r="F271" i="37"/>
  <c r="F270" i="37"/>
  <c r="F269" i="37"/>
  <c r="F268" i="37"/>
  <c r="F267" i="37"/>
  <c r="F266" i="37"/>
  <c r="F265" i="37"/>
  <c r="F264" i="37"/>
  <c r="F263" i="37"/>
  <c r="F262" i="37"/>
  <c r="F261" i="37"/>
  <c r="F260" i="37"/>
  <c r="F259" i="37"/>
  <c r="F258" i="37"/>
  <c r="F257" i="37"/>
  <c r="F256" i="37"/>
  <c r="F255" i="37"/>
  <c r="F254" i="37"/>
  <c r="F253" i="37"/>
  <c r="F252" i="37"/>
  <c r="F251" i="37"/>
  <c r="F250" i="37"/>
  <c r="F249" i="37"/>
  <c r="F248" i="37"/>
  <c r="F247" i="37"/>
  <c r="F246" i="37"/>
  <c r="A246" i="37"/>
  <c r="F245" i="37"/>
  <c r="A245" i="37"/>
  <c r="F244" i="37"/>
  <c r="A244" i="37"/>
  <c r="F243" i="37"/>
  <c r="F242" i="37"/>
  <c r="F241" i="37"/>
  <c r="F240" i="37"/>
  <c r="F239" i="37"/>
  <c r="F238" i="37"/>
  <c r="F237" i="37"/>
  <c r="F236" i="37"/>
  <c r="F235" i="37"/>
  <c r="F234" i="37"/>
  <c r="F233" i="37"/>
  <c r="C233" i="37"/>
  <c r="C235" i="37" s="1"/>
  <c r="F232" i="37"/>
  <c r="F231" i="37"/>
  <c r="C231" i="37"/>
  <c r="C232" i="37" s="1"/>
  <c r="F230" i="37"/>
  <c r="F229" i="37"/>
  <c r="F228" i="37"/>
  <c r="F227" i="37"/>
  <c r="A227" i="37"/>
  <c r="F226" i="37"/>
  <c r="A226" i="37"/>
  <c r="F225" i="37"/>
  <c r="A225" i="37"/>
  <c r="F224" i="37"/>
  <c r="F223" i="37"/>
  <c r="F222" i="37"/>
  <c r="C222" i="37"/>
  <c r="C229" i="37" s="1"/>
  <c r="F221" i="37"/>
  <c r="F220" i="37"/>
  <c r="F219" i="37"/>
  <c r="F218" i="37"/>
  <c r="A218" i="37"/>
  <c r="F217" i="37"/>
  <c r="A217" i="37"/>
  <c r="F216" i="37"/>
  <c r="A216" i="37"/>
  <c r="F215" i="37"/>
  <c r="F214" i="37"/>
  <c r="F213" i="37"/>
  <c r="C213" i="37"/>
  <c r="C214" i="37" s="1"/>
  <c r="F212" i="37"/>
  <c r="F211" i="37"/>
  <c r="F210" i="37"/>
  <c r="F209" i="37"/>
  <c r="F208" i="37"/>
  <c r="F207" i="37"/>
  <c r="F206" i="37"/>
  <c r="F205" i="37"/>
  <c r="F204" i="37"/>
  <c r="F203" i="37"/>
  <c r="F202" i="37"/>
  <c r="F201" i="37"/>
  <c r="F200" i="37"/>
  <c r="F199" i="37"/>
  <c r="F198" i="37"/>
  <c r="F197" i="37"/>
  <c r="F196" i="37"/>
  <c r="F195" i="37"/>
  <c r="F194" i="37"/>
  <c r="F193" i="37"/>
  <c r="F192" i="37"/>
  <c r="F191" i="37"/>
  <c r="F190" i="37"/>
  <c r="F189" i="37"/>
  <c r="F188" i="37"/>
  <c r="F187" i="37"/>
  <c r="F186" i="37"/>
  <c r="F185" i="37"/>
  <c r="F184" i="37"/>
  <c r="A184" i="37"/>
  <c r="F183" i="37"/>
  <c r="A183" i="37"/>
  <c r="F182" i="37"/>
  <c r="A182" i="37"/>
  <c r="F181" i="37"/>
  <c r="F180" i="37"/>
  <c r="F179" i="37"/>
  <c r="F178" i="37"/>
  <c r="F177" i="37"/>
  <c r="F176" i="37"/>
  <c r="F175" i="37"/>
  <c r="F174" i="37"/>
  <c r="F173" i="37"/>
  <c r="F172" i="37"/>
  <c r="F171" i="37"/>
  <c r="F170" i="37"/>
  <c r="F169" i="37"/>
  <c r="F168" i="37"/>
  <c r="F167" i="37"/>
  <c r="F166" i="37"/>
  <c r="F165" i="37"/>
  <c r="F164" i="37"/>
  <c r="F163" i="37"/>
  <c r="F162" i="37"/>
  <c r="F161" i="37"/>
  <c r="F160" i="37"/>
  <c r="A160" i="37"/>
  <c r="F159" i="37"/>
  <c r="A159" i="37"/>
  <c r="F158" i="37"/>
  <c r="A158" i="37"/>
  <c r="F157" i="37"/>
  <c r="F156" i="37"/>
  <c r="F155" i="37"/>
  <c r="F154" i="37"/>
  <c r="F153" i="37"/>
  <c r="F152" i="37"/>
  <c r="F151" i="37"/>
  <c r="F150" i="37"/>
  <c r="F149" i="37"/>
  <c r="F148" i="37"/>
  <c r="F147" i="37"/>
  <c r="F146" i="37"/>
  <c r="F145" i="37"/>
  <c r="F144" i="37"/>
  <c r="F143" i="37"/>
  <c r="F142" i="37"/>
  <c r="F141" i="37"/>
  <c r="C141" i="37"/>
  <c r="C146" i="37" s="1"/>
  <c r="F140" i="37"/>
  <c r="C140" i="37"/>
  <c r="F139" i="37"/>
  <c r="C139" i="37"/>
  <c r="F138" i="37"/>
  <c r="C138" i="37"/>
  <c r="F137" i="37"/>
  <c r="F136" i="37"/>
  <c r="C136" i="37"/>
  <c r="C137" i="37" s="1"/>
  <c r="F135" i="37"/>
  <c r="C135" i="37"/>
  <c r="F134" i="37"/>
  <c r="C134" i="37"/>
  <c r="F133" i="37"/>
  <c r="F132" i="37"/>
  <c r="F131" i="37"/>
  <c r="C131" i="37"/>
  <c r="C133" i="37" s="1"/>
  <c r="F130" i="37"/>
  <c r="F129" i="37"/>
  <c r="A129" i="37"/>
  <c r="F128" i="37"/>
  <c r="A128" i="37"/>
  <c r="F127" i="37"/>
  <c r="A127" i="37"/>
  <c r="F126" i="37"/>
  <c r="F125" i="37"/>
  <c r="F124" i="37"/>
  <c r="F123" i="37"/>
  <c r="C123" i="37"/>
  <c r="C124" i="37" s="1"/>
  <c r="F122" i="37"/>
  <c r="C122" i="37"/>
  <c r="F121" i="37"/>
  <c r="F120" i="37"/>
  <c r="F119" i="37"/>
  <c r="F118" i="37"/>
  <c r="F117" i="37"/>
  <c r="F116" i="37"/>
  <c r="F115" i="37"/>
  <c r="F114" i="37"/>
  <c r="F113" i="37"/>
  <c r="F112" i="37"/>
  <c r="F111" i="37"/>
  <c r="F110" i="37"/>
  <c r="F109" i="37"/>
  <c r="F108" i="37"/>
  <c r="F107" i="37"/>
  <c r="F106" i="37"/>
  <c r="F105" i="37"/>
  <c r="F104" i="37"/>
  <c r="F103" i="37"/>
  <c r="F102" i="37"/>
  <c r="F101" i="37"/>
  <c r="A101" i="37"/>
  <c r="F100" i="37"/>
  <c r="A100" i="37"/>
  <c r="F99" i="37"/>
  <c r="A99" i="37"/>
  <c r="F98" i="37"/>
  <c r="F97" i="37"/>
  <c r="F96" i="37"/>
  <c r="F95" i="37"/>
  <c r="F94" i="37"/>
  <c r="F93" i="37"/>
  <c r="F92" i="37"/>
  <c r="F91" i="37"/>
  <c r="F90" i="37"/>
  <c r="A90" i="37"/>
  <c r="F89" i="37"/>
  <c r="A89" i="37"/>
  <c r="F88" i="37"/>
  <c r="A88" i="37"/>
  <c r="F87" i="37"/>
  <c r="F86" i="37"/>
  <c r="F85" i="37"/>
  <c r="F84" i="37"/>
  <c r="F83" i="37"/>
  <c r="A83" i="37"/>
  <c r="F82" i="37"/>
  <c r="A82" i="37"/>
  <c r="F81" i="37"/>
  <c r="A81" i="37"/>
  <c r="F80" i="37"/>
  <c r="F79" i="37"/>
  <c r="F78" i="37"/>
  <c r="F77" i="37"/>
  <c r="F76" i="37"/>
  <c r="F75" i="37"/>
  <c r="F74" i="37"/>
  <c r="F73" i="37"/>
  <c r="F72" i="37"/>
  <c r="A72" i="37"/>
  <c r="F71" i="37"/>
  <c r="A71" i="37"/>
  <c r="F70" i="37"/>
  <c r="A70" i="37"/>
  <c r="F69" i="37"/>
  <c r="F68" i="37"/>
  <c r="F67" i="37"/>
  <c r="F66" i="37"/>
  <c r="F65" i="37"/>
  <c r="F64" i="37"/>
  <c r="F63" i="37"/>
  <c r="F62" i="37"/>
  <c r="F61" i="37"/>
  <c r="A61" i="37"/>
  <c r="F60" i="37"/>
  <c r="A60" i="37"/>
  <c r="F59" i="37"/>
  <c r="A59" i="37"/>
  <c r="F58" i="37"/>
  <c r="F57" i="37"/>
  <c r="F56" i="37"/>
  <c r="F55" i="37"/>
  <c r="F54" i="37"/>
  <c r="F53" i="37"/>
  <c r="F52" i="37"/>
  <c r="F51" i="37"/>
  <c r="A51" i="37"/>
  <c r="F50" i="37"/>
  <c r="A50" i="37"/>
  <c r="F49" i="37"/>
  <c r="A49" i="37"/>
  <c r="F48" i="37"/>
  <c r="F47" i="37"/>
  <c r="F46" i="37"/>
  <c r="F45" i="37"/>
  <c r="F44" i="37"/>
  <c r="F43" i="37"/>
  <c r="F42" i="37"/>
  <c r="F41" i="37"/>
  <c r="F40" i="37"/>
  <c r="F39" i="37"/>
  <c r="F38" i="37"/>
  <c r="F37" i="37"/>
  <c r="F36" i="37"/>
  <c r="F35" i="37"/>
  <c r="F34" i="37"/>
  <c r="F33" i="37"/>
  <c r="F32" i="37"/>
  <c r="F31" i="37"/>
  <c r="F30" i="37"/>
  <c r="F29" i="37"/>
  <c r="F28" i="37"/>
  <c r="F27" i="37"/>
  <c r="F26" i="37"/>
  <c r="F25" i="37"/>
  <c r="F24" i="37"/>
  <c r="F23" i="37"/>
  <c r="A23" i="37"/>
  <c r="F22" i="37"/>
  <c r="A22" i="37"/>
  <c r="F21" i="37"/>
  <c r="A21" i="37"/>
  <c r="F20" i="37"/>
  <c r="F19" i="37"/>
  <c r="F18" i="37"/>
  <c r="F17" i="37"/>
  <c r="F16" i="37"/>
  <c r="F15" i="37"/>
  <c r="F14" i="37"/>
  <c r="F13" i="37"/>
  <c r="F12" i="37"/>
  <c r="F11" i="37"/>
  <c r="F10" i="37"/>
  <c r="F9" i="37"/>
  <c r="F8" i="37"/>
  <c r="F7" i="37"/>
  <c r="F6" i="37"/>
  <c r="F5" i="37"/>
  <c r="F4" i="37"/>
  <c r="F3" i="37"/>
  <c r="F2" i="37"/>
  <c r="C2" i="37"/>
  <c r="C4" i="37" s="1"/>
  <c r="C132" i="37" l="1"/>
  <c r="C15" i="37"/>
  <c r="C13" i="37"/>
  <c r="C7" i="37"/>
  <c r="C10" i="37"/>
  <c r="C9" i="37"/>
  <c r="C12" i="37"/>
  <c r="C8" i="37"/>
  <c r="C11" i="37"/>
  <c r="C14" i="37"/>
  <c r="C6" i="37"/>
  <c r="C5" i="37"/>
  <c r="C224" i="37"/>
  <c r="C125" i="37"/>
  <c r="C215" i="37"/>
  <c r="C230" i="37"/>
  <c r="C236" i="37"/>
  <c r="C237" i="37" s="1"/>
  <c r="C452" i="37"/>
  <c r="C234" i="37"/>
  <c r="C219" i="37"/>
  <c r="C151" i="37"/>
  <c r="C220" i="37"/>
  <c r="C143" i="37"/>
  <c r="C228" i="37"/>
  <c r="C38" i="37"/>
  <c r="C221" i="37"/>
  <c r="C144" i="37"/>
  <c r="C223" i="37"/>
  <c r="C16" i="37" l="1"/>
  <c r="C631" i="37"/>
  <c r="C40" i="37"/>
  <c r="C39" i="37"/>
  <c r="C117" i="37"/>
  <c r="C111" i="37"/>
  <c r="C226" i="37"/>
  <c r="C227" i="37"/>
  <c r="C225" i="37"/>
  <c r="C627" i="37"/>
  <c r="C621" i="37"/>
  <c r="C594" i="37"/>
  <c r="C177" i="37"/>
  <c r="C154" i="37"/>
  <c r="C153" i="37"/>
  <c r="C152" i="37"/>
  <c r="C178" i="37"/>
  <c r="C453" i="37"/>
  <c r="C457" i="37"/>
  <c r="C217" i="37"/>
  <c r="C216" i="37"/>
  <c r="C218" i="37"/>
  <c r="C126" i="37"/>
  <c r="C130" i="37"/>
  <c r="C633" i="37" l="1"/>
  <c r="C632" i="37"/>
  <c r="C648" i="37"/>
  <c r="C642" i="37"/>
  <c r="C32" i="37"/>
  <c r="C25" i="37"/>
  <c r="C34" i="37"/>
  <c r="C33" i="37"/>
  <c r="C17" i="37"/>
  <c r="C29" i="37"/>
  <c r="C630" i="37"/>
  <c r="C629" i="37"/>
  <c r="C628" i="37"/>
  <c r="C625" i="37"/>
  <c r="C624" i="37"/>
  <c r="C623" i="37"/>
  <c r="C626" i="37"/>
  <c r="C622" i="37"/>
  <c r="C41" i="37"/>
  <c r="C65" i="37"/>
  <c r="C106" i="37"/>
  <c r="C110" i="37"/>
  <c r="C584" i="37"/>
  <c r="C179" i="37"/>
  <c r="C455" i="37"/>
  <c r="C454" i="37"/>
  <c r="C456" i="37"/>
  <c r="C162" i="37"/>
  <c r="C156" i="37"/>
  <c r="C155" i="37"/>
  <c r="C116" i="37"/>
  <c r="C114" i="37"/>
  <c r="C113" i="37"/>
  <c r="C127" i="37"/>
  <c r="C129" i="37"/>
  <c r="C128" i="37"/>
  <c r="C120" i="37"/>
  <c r="C118" i="37"/>
  <c r="C119" i="37"/>
  <c r="C615" i="37"/>
  <c r="C596" i="37"/>
  <c r="C595" i="37"/>
  <c r="C27" i="37" l="1"/>
  <c r="C26" i="37"/>
  <c r="C28" i="37"/>
  <c r="C643" i="37"/>
  <c r="C645" i="37"/>
  <c r="C647" i="37"/>
  <c r="C644" i="37"/>
  <c r="C646" i="37"/>
  <c r="C35" i="37"/>
  <c r="C37" i="37"/>
  <c r="C36" i="37"/>
  <c r="C651" i="37"/>
  <c r="C650" i="37"/>
  <c r="C649" i="37"/>
  <c r="C30" i="37"/>
  <c r="C31" i="37"/>
  <c r="C20" i="37"/>
  <c r="C24" i="37"/>
  <c r="C19" i="37"/>
  <c r="C18" i="37"/>
  <c r="C639" i="37"/>
  <c r="C638" i="37"/>
  <c r="C637" i="37"/>
  <c r="C636" i="37"/>
  <c r="C641" i="37"/>
  <c r="C635" i="37"/>
  <c r="C634" i="37"/>
  <c r="C640" i="37"/>
  <c r="C109" i="37"/>
  <c r="C108" i="37"/>
  <c r="C618" i="37"/>
  <c r="C616" i="37"/>
  <c r="C617" i="37" s="1"/>
  <c r="C172" i="37"/>
  <c r="C171" i="37"/>
  <c r="C170" i="37"/>
  <c r="C164" i="37"/>
  <c r="C175" i="37"/>
  <c r="C169" i="37"/>
  <c r="C173" i="37"/>
  <c r="C176" i="37"/>
  <c r="C174" i="37"/>
  <c r="C54" i="37"/>
  <c r="C42" i="37"/>
  <c r="C43" i="37" s="1"/>
  <c r="C157" i="37"/>
  <c r="C161" i="37"/>
  <c r="C597" i="37"/>
  <c r="C601" i="37"/>
  <c r="C550" i="37"/>
  <c r="C186" i="37"/>
  <c r="C180" i="37"/>
  <c r="C593" i="37"/>
  <c r="C592" i="37"/>
  <c r="C586" i="37"/>
  <c r="C585" i="37"/>
  <c r="C589" i="37"/>
  <c r="C92" i="37"/>
  <c r="C66" i="37"/>
  <c r="C102" i="37"/>
  <c r="C75" i="37"/>
  <c r="C85" i="37"/>
  <c r="C86" i="37" s="1"/>
  <c r="C87" i="37" s="1"/>
  <c r="C23" i="37" l="1"/>
  <c r="C22" i="37"/>
  <c r="C21" i="37"/>
  <c r="C207" i="37"/>
  <c r="C187" i="37"/>
  <c r="C571" i="37"/>
  <c r="C572" i="37" s="1"/>
  <c r="C554" i="37"/>
  <c r="C553" i="37"/>
  <c r="C563" i="37"/>
  <c r="C564" i="37" s="1"/>
  <c r="C575" i="37"/>
  <c r="C576" i="37" s="1"/>
  <c r="C567" i="37"/>
  <c r="C568" i="37" s="1"/>
  <c r="C559" i="37"/>
  <c r="C560" i="37" s="1"/>
  <c r="C552" i="37"/>
  <c r="C555" i="37"/>
  <c r="C556" i="37" s="1"/>
  <c r="C583" i="37"/>
  <c r="C551" i="37"/>
  <c r="C165" i="37"/>
  <c r="C166" i="37"/>
  <c r="C168" i="37"/>
  <c r="C167" i="37"/>
  <c r="C604" i="37"/>
  <c r="C603" i="37"/>
  <c r="C602" i="37"/>
  <c r="C93" i="37"/>
  <c r="C94" i="37"/>
  <c r="C619" i="37"/>
  <c r="C620" i="37"/>
  <c r="C181" i="37"/>
  <c r="C185" i="37"/>
  <c r="C77" i="37"/>
  <c r="C76" i="37"/>
  <c r="C78" i="37"/>
  <c r="C599" i="37"/>
  <c r="C598" i="37"/>
  <c r="C600" i="37"/>
  <c r="C68" i="37"/>
  <c r="C73" i="37"/>
  <c r="C74" i="37"/>
  <c r="C69" i="37"/>
  <c r="C160" i="37"/>
  <c r="C159" i="37"/>
  <c r="C158" i="37"/>
  <c r="C591" i="37"/>
  <c r="C590" i="37"/>
  <c r="C91" i="37"/>
  <c r="C90" i="37"/>
  <c r="C88" i="37"/>
  <c r="C89" i="37"/>
  <c r="C104" i="37"/>
  <c r="C103" i="37"/>
  <c r="C105" i="37"/>
  <c r="C55" i="37"/>
  <c r="C64" i="37"/>
  <c r="C588" i="37"/>
  <c r="C587" i="37"/>
  <c r="C98" i="37" l="1"/>
  <c r="C95" i="37"/>
  <c r="C605" i="37"/>
  <c r="C609" i="37"/>
  <c r="C613" i="37"/>
  <c r="C612" i="37"/>
  <c r="C614" i="37"/>
  <c r="C611" i="37"/>
  <c r="C610" i="37"/>
  <c r="C79" i="37"/>
  <c r="C80" i="37"/>
  <c r="C84" i="37"/>
  <c r="C70" i="37"/>
  <c r="C71" i="37"/>
  <c r="C72" i="37"/>
  <c r="C201" i="37"/>
  <c r="C205" i="37"/>
  <c r="C206" i="37" s="1"/>
  <c r="C188" i="37"/>
  <c r="C57" i="37"/>
  <c r="C62" i="37"/>
  <c r="C63" i="37"/>
  <c r="C56" i="37"/>
  <c r="C58" i="37"/>
  <c r="C182" i="37"/>
  <c r="C183" i="37"/>
  <c r="C184" i="37"/>
  <c r="C531" i="37"/>
  <c r="C357" i="37"/>
  <c r="C208" i="37"/>
  <c r="C83" i="37" l="1"/>
  <c r="C82" i="37"/>
  <c r="C81" i="37"/>
  <c r="C356" i="37"/>
  <c r="C270" i="37"/>
  <c r="C271" i="37" s="1"/>
  <c r="C250" i="37"/>
  <c r="C282" i="37"/>
  <c r="C300" i="37"/>
  <c r="C209" i="37"/>
  <c r="C210" i="37" s="1"/>
  <c r="C296" i="37"/>
  <c r="C539" i="37"/>
  <c r="C540" i="37" s="1"/>
  <c r="C532" i="37"/>
  <c r="C541" i="37"/>
  <c r="C535" i="37"/>
  <c r="C536" i="37" s="1"/>
  <c r="C537" i="37"/>
  <c r="C538" i="37" s="1"/>
  <c r="C607" i="37"/>
  <c r="C606" i="37"/>
  <c r="C608" i="37"/>
  <c r="C204" i="37"/>
  <c r="C203" i="37"/>
  <c r="C202" i="37"/>
  <c r="C97" i="37"/>
  <c r="C96" i="37"/>
  <c r="C59" i="37"/>
  <c r="C61" i="37"/>
  <c r="C60" i="37"/>
  <c r="C189" i="37"/>
  <c r="C196" i="37"/>
  <c r="C190" i="37"/>
  <c r="C526" i="37"/>
  <c r="C360" i="37"/>
  <c r="C359" i="37"/>
  <c r="C373" i="37"/>
  <c r="C358" i="37"/>
  <c r="C525" i="37"/>
  <c r="C374" i="37"/>
  <c r="C512" i="37"/>
  <c r="C488" i="37"/>
  <c r="C372" i="37"/>
  <c r="C371" i="37"/>
  <c r="C487" i="37"/>
  <c r="C459" i="37"/>
  <c r="C460" i="37" s="1"/>
  <c r="C99" i="37"/>
  <c r="C101" i="37"/>
  <c r="C100" i="37"/>
  <c r="C533" i="37" l="1"/>
  <c r="C534" i="37"/>
  <c r="C307" i="37"/>
  <c r="C345" i="37"/>
  <c r="C346" i="37" s="1"/>
  <c r="C337" i="37"/>
  <c r="C329" i="37"/>
  <c r="C330" i="37" s="1"/>
  <c r="C320" i="37"/>
  <c r="C305" i="37"/>
  <c r="C311" i="37"/>
  <c r="C306" i="37"/>
  <c r="C301" i="37"/>
  <c r="C315" i="37"/>
  <c r="C333" i="37"/>
  <c r="C334" i="37" s="1"/>
  <c r="C283" i="37"/>
  <c r="C287" i="37"/>
  <c r="C284" i="37"/>
  <c r="C255" i="37"/>
  <c r="C252" i="37"/>
  <c r="C251" i="37"/>
  <c r="C527" i="37"/>
  <c r="C530" i="37"/>
  <c r="C529" i="37"/>
  <c r="C528" i="37"/>
  <c r="C198" i="37"/>
  <c r="C197" i="37"/>
  <c r="C199" i="37"/>
  <c r="C200" i="37"/>
  <c r="C362" i="37"/>
  <c r="C365" i="37"/>
  <c r="C361" i="37"/>
  <c r="C195" i="37"/>
  <c r="C192" i="37"/>
  <c r="C191" i="37"/>
  <c r="C194" i="37"/>
  <c r="C193" i="37"/>
  <c r="C376" i="37"/>
  <c r="C391" i="37"/>
  <c r="C375" i="37"/>
  <c r="C380" i="37"/>
  <c r="C406" i="37"/>
  <c r="C407" i="37" s="1"/>
  <c r="C377" i="37"/>
  <c r="C298" i="37"/>
  <c r="C297" i="37"/>
  <c r="C299" i="37"/>
  <c r="C507" i="37"/>
  <c r="C489" i="37"/>
  <c r="C516" i="37"/>
  <c r="C515" i="37"/>
  <c r="C519" i="37"/>
  <c r="C513" i="37"/>
  <c r="C518" i="37"/>
  <c r="C517" i="37"/>
  <c r="C514" i="37"/>
  <c r="C544" i="37"/>
  <c r="C548" i="37"/>
  <c r="C549" i="37"/>
  <c r="C543" i="37"/>
  <c r="C542" i="37"/>
  <c r="C316" i="37" l="1"/>
  <c r="C317" i="37"/>
  <c r="C321" i="37"/>
  <c r="C325" i="37"/>
  <c r="C254" i="37"/>
  <c r="C253" i="37"/>
  <c r="C256" i="37"/>
  <c r="C266" i="37"/>
  <c r="C269" i="37"/>
  <c r="C261" i="37"/>
  <c r="C262" i="37" s="1"/>
  <c r="C364" i="37"/>
  <c r="C363" i="37"/>
  <c r="C286" i="37"/>
  <c r="C285" i="37"/>
  <c r="C545" i="37"/>
  <c r="C547" i="37"/>
  <c r="C546" i="37"/>
  <c r="C379" i="37"/>
  <c r="C378" i="37"/>
  <c r="C289" i="37"/>
  <c r="C288" i="37"/>
  <c r="C290" i="37"/>
  <c r="C492" i="37"/>
  <c r="C490" i="37"/>
  <c r="C491" i="37"/>
  <c r="C499" i="37"/>
  <c r="C506" i="37"/>
  <c r="C510" i="37"/>
  <c r="C509" i="37"/>
  <c r="C508" i="37"/>
  <c r="C511" i="37"/>
  <c r="C393" i="37"/>
  <c r="C392" i="37"/>
  <c r="C498" i="37" l="1"/>
  <c r="C497" i="37"/>
  <c r="C495" i="37"/>
  <c r="C493" i="37"/>
  <c r="C494" i="37"/>
  <c r="C496" i="37"/>
  <c r="C404" i="37"/>
  <c r="C403" i="37"/>
  <c r="C394" i="37"/>
  <c r="C405" i="37"/>
  <c r="C264" i="37"/>
  <c r="C265" i="37"/>
  <c r="C263" i="37"/>
  <c r="C326" i="37"/>
  <c r="C328" i="37"/>
  <c r="C327" i="37"/>
  <c r="C322" i="37"/>
  <c r="C323" i="37"/>
  <c r="C324" i="37"/>
  <c r="C293" i="37"/>
  <c r="C292" i="37"/>
  <c r="C291" i="37"/>
  <c r="C268" i="37"/>
  <c r="C267" i="37"/>
  <c r="C504" i="37"/>
  <c r="C503" i="37"/>
  <c r="C502" i="37"/>
  <c r="C501" i="37"/>
  <c r="C500" i="37"/>
  <c r="C505" i="37"/>
  <c r="C319" i="37"/>
  <c r="C318" i="37"/>
  <c r="C397" i="37" l="1"/>
  <c r="C401" i="37"/>
  <c r="C395" i="37"/>
  <c r="C398" i="37"/>
  <c r="C402" i="37"/>
  <c r="C400" i="37"/>
  <c r="C399" i="37"/>
  <c r="C396" i="37"/>
  <c r="C295" i="37"/>
  <c r="C294" i="37"/>
</calcChain>
</file>

<file path=xl/sharedStrings.xml><?xml version="1.0" encoding="utf-8"?>
<sst xmlns="http://schemas.openxmlformats.org/spreadsheetml/2006/main" count="6355" uniqueCount="2226">
  <si>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</si>
  <si>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</si>
  <si>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</si>
  <si>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</si>
  <si>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</si>
  <si>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</si>
  <si>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</si>
  <si>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</si>
  <si>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</si>
  <si>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</si>
  <si>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</si>
  <si>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</si>
  <si>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</si>
  <si>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</si>
  <si>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</si>
  <si>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</si>
  <si>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</si>
  <si>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</si>
  <si>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</si>
  <si>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</si>
  <si>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</si>
  <si>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</si>
  <si>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</si>
  <si>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</si>
  <si>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</si>
  <si>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</si>
  <si>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</si>
  <si>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</si>
  <si>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</si>
  <si>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</si>
  <si>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</si>
  <si>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</si>
  <si>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</si>
  <si>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</si>
  <si>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</si>
  <si>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</si>
  <si>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</si>
  <si>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</si>
  <si>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</si>
  <si>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</si>
  <si>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</si>
  <si>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</si>
  <si>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</si>
  <si>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</si>
  <si>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</si>
  <si>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</si>
  <si>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</si>
  <si>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</si>
  <si>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</si>
  <si>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</si>
  <si>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</si>
  <si>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</si>
  <si>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</si>
  <si>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</si>
  <si>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</si>
  <si>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</si>
  <si>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</si>
  <si>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</si>
  <si>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</si>
  <si>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</si>
  <si>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</si>
  <si>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</si>
  <si>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TransmittingCountry</t>
  </si>
  <si>
    <t>TIN</t>
  </si>
  <si>
    <t>MessageSpec/TransmittingCountry</t>
  </si>
  <si>
    <t>The TransmittingCountry code must be "AU"</t>
  </si>
  <si>
    <t>Driver</t>
  </si>
  <si>
    <t>Action</t>
  </si>
  <si>
    <t>The Transmitting Country must be "AU" (Australia).</t>
  </si>
  <si>
    <t>Format</t>
  </si>
  <si>
    <t>VR.ATO.CBC.000010</t>
  </si>
  <si>
    <t>VR.ATO.CBC.000011</t>
  </si>
  <si>
    <t>CMN.ATO.CBC.000010</t>
  </si>
  <si>
    <t>CMN.ATO.CBC.000011</t>
  </si>
  <si>
    <t>Message - Short Description</t>
  </si>
  <si>
    <t>DocumentType</t>
  </si>
  <si>
    <t>CMN.ATO.GEN.INVALIDDOCUMENTTYPE</t>
  </si>
  <si>
    <t>The document type supplied is incorrect.</t>
  </si>
  <si>
    <t>DocumentName</t>
  </si>
  <si>
    <t>CMN.ATO.GEN.INVALIDDOCUMENTNAME</t>
  </si>
  <si>
    <t>The document name supplied is incorrect.</t>
  </si>
  <si>
    <t>IF Record_Delimiter DocumentType &lt;&gt; "BASE"
    RETURN VALIDATION MESSAGE
END IF</t>
  </si>
  <si>
    <t>Date of Release</t>
  </si>
  <si>
    <t>Seq Num</t>
  </si>
  <si>
    <t>Y</t>
  </si>
  <si>
    <t>N/A</t>
  </si>
  <si>
    <t>DocumentType must be BASE</t>
  </si>
  <si>
    <t>The TIN of the Reporting Entity must contain a valid Australian Business Number or a valid Tax File Number.</t>
  </si>
  <si>
    <t>The Reporting Entity's TIN must conform to the ABN algorithm or the TFN algorithm.</t>
  </si>
  <si>
    <t>CBC3</t>
  </si>
  <si>
    <t>CBC19</t>
  </si>
  <si>
    <t>CBC39</t>
  </si>
  <si>
    <t>CbCBody/ReportingEntity/DocSpec/DocRefId</t>
  </si>
  <si>
    <t>DocRefId</t>
  </si>
  <si>
    <t>VR.ATO.CBC.000013</t>
  </si>
  <si>
    <t>CBC45</t>
  </si>
  <si>
    <t>CBC87</t>
  </si>
  <si>
    <t>CbCBody/CbcReports/DocSpec/DocRefId</t>
  </si>
  <si>
    <t>CbCBody/AdditionalInfo/DocSpec/DocRefId</t>
  </si>
  <si>
    <t>VR.ATO.CBC.000014</t>
  </si>
  <si>
    <t>VR.ATO.CBC.000015</t>
  </si>
  <si>
    <t>CBC41</t>
  </si>
  <si>
    <t>CbCBody/ReportingEntity/DocSpec/CorrDocRefId</t>
  </si>
  <si>
    <t>CorrDocRefId</t>
  </si>
  <si>
    <t>The initial element must not specify a CorrDocRefId (OECD1 with CorrDocRefId data).</t>
  </si>
  <si>
    <t>VR.ATO.CBC.000016</t>
  </si>
  <si>
    <t>CMN.ATO.CBC.000013</t>
  </si>
  <si>
    <t>When DocTypeIndic is "OECD1", CorrDocRefId must be omitted.</t>
  </si>
  <si>
    <t>CbCBody/CbcReports/DocSpec/CorrDocRefId</t>
  </si>
  <si>
    <t>CbCBody/AdditionalInfo/DocSpec/CorrDocRefId</t>
  </si>
  <si>
    <t>CBC47</t>
  </si>
  <si>
    <t>CBC89</t>
  </si>
  <si>
    <t>The corrected element does not specify any CorrDocRefId (OECD2/3 without CorrDocRefId data).</t>
  </si>
  <si>
    <t>VR.ATO.CBC.000017</t>
  </si>
  <si>
    <t>VR.ATO.CBC.000018</t>
  </si>
  <si>
    <t>VR.ATO.CBC.000019</t>
  </si>
  <si>
    <t>CMN.ATO.CBC.000014</t>
  </si>
  <si>
    <t>When DocTypeIndic is "OECD2" or "OECD3", CorrDocRefId must be provided.</t>
  </si>
  <si>
    <t>VR.ATO.CBC.000020</t>
  </si>
  <si>
    <t>VR.ATO.CBC.000021</t>
  </si>
  <si>
    <t>CBC40</t>
  </si>
  <si>
    <t>CbCBody/ReportingEntity/DocSpec/CorrMessageRefId</t>
  </si>
  <si>
    <t>CorrMessageRefId</t>
  </si>
  <si>
    <t>The CorrMessageRefID is forbidden within the DocSpec_Type.</t>
  </si>
  <si>
    <t>VR.ATO.CBC.000022</t>
  </si>
  <si>
    <t>CMN.ATO.CBC.000015</t>
  </si>
  <si>
    <t>The CorrMessageRefID is forbidden within DocSpec_Type.</t>
  </si>
  <si>
    <t>CBC46</t>
  </si>
  <si>
    <t>CBC88</t>
  </si>
  <si>
    <t>CbCBody/CbcReports/DocSpec/CorrMessageRefId</t>
  </si>
  <si>
    <t>CbCBody/AdditionalInfo/DocSpec/CorrMessageRefId</t>
  </si>
  <si>
    <t>VR.ATO.CBC.000023</t>
  </si>
  <si>
    <t>VR.ATO.CBC.000024</t>
  </si>
  <si>
    <t>CBC12</t>
  </si>
  <si>
    <t>MessageSpec/CorrMessageRefId</t>
  </si>
  <si>
    <t>The CorrMessageRefID is forbidden within the Message Header.</t>
  </si>
  <si>
    <t>VR.ATO.CBC.000025</t>
  </si>
  <si>
    <t>CMN.ATO.CBC.000016</t>
  </si>
  <si>
    <t>CBC15</t>
  </si>
  <si>
    <t>CbCBody</t>
  </si>
  <si>
    <t>DocTypeIndic</t>
  </si>
  <si>
    <t>A message can contain either new records (OECD1) or corrections (OECD2 or OECD3), but should not contain a mixture of both.</t>
  </si>
  <si>
    <t>VR.ATO.CBC.000026</t>
  </si>
  <si>
    <t>CMN.ATO.CBC.000017</t>
  </si>
  <si>
    <t>A message can contain either new records (OECD1) or corrections (OECD2, OECD3), but should not contain a mixture of both.</t>
  </si>
  <si>
    <t>The same DocRefID cannot be corrected or deleted twice in the same message.</t>
  </si>
  <si>
    <t>VR.ATO.CBC.000027</t>
  </si>
  <si>
    <t>CMN.ATO.CBC.000018</t>
  </si>
  <si>
    <t>The same DocRefID cannot be corrected or deleted twice in the same message, therefore each CorrDocRefID must be unique within the same message.</t>
  </si>
  <si>
    <t>Message - Long Description</t>
  </si>
  <si>
    <t>You have indicated that you are providing a mix of new records (OECD1) and corrections (OECD2/OECD3). The parameters below indicate a single instance of mixed DocType indicators. Please ensure all DocTypeIndic elements are either OECD1 or OECD2/OECD3 before lodging.</t>
  </si>
  <si>
    <t>Two or more CorrDocRefIDs have the same value. The parameters listed below indicate a single instance of duplicate values. Please ensure that each DocRefID has only been corrected once.</t>
  </si>
  <si>
    <t>Xpath</t>
  </si>
  <si>
    <t>Namespace</t>
  </si>
  <si>
    <t>Namespace URI</t>
  </si>
  <si>
    <t>Heading</t>
  </si>
  <si>
    <t>Min</t>
  </si>
  <si>
    <t>Max</t>
  </si>
  <si>
    <t>Nillable</t>
  </si>
  <si>
    <t>Data Type</t>
  </si>
  <si>
    <t>CBC0</t>
  </si>
  <si>
    <t>//cbc:CBC_OECD[1]</t>
  </si>
  <si>
    <t>cbc</t>
  </si>
  <si>
    <t>urn:oecd:ties:cbc:v1</t>
  </si>
  <si>
    <t>CBC_OECD</t>
  </si>
  <si>
    <t>Tuple</t>
  </si>
  <si>
    <t>No</t>
  </si>
  <si>
    <t>Attribute</t>
  </si>
  <si>
    <t>CBC0@version</t>
  </si>
  <si>
    <t>//cbc:CBC_OECD[1]/@version</t>
  </si>
  <si>
    <t>version</t>
  </si>
  <si>
    <t>string</t>
  </si>
  <si>
    <t>Fact</t>
  </si>
  <si>
    <t>Yes</t>
  </si>
  <si>
    <t>CBC1</t>
  </si>
  <si>
    <t>//cbc:CBC_OECD[1]/cbc:MessageSpec[1]</t>
  </si>
  <si>
    <t>MessageSpec</t>
  </si>
  <si>
    <t>CBC2</t>
  </si>
  <si>
    <t>//cbc:CBC_OECD[1]/cbc:MessageSpec[1]/cbc:SendingEntityIN[1]</t>
  </si>
  <si>
    <t>SendingEntityIN</t>
  </si>
  <si>
    <t>//cbc:CBC_OECD[1]/cbc:MessageSpec[1]/cbc:TransmittingCountry[1]</t>
  </si>
  <si>
    <t>enumeration</t>
  </si>
  <si>
    <t>date</t>
  </si>
  <si>
    <t>CBC4</t>
  </si>
  <si>
    <t>//cbc:CBC_OECD[1]/cbc:MessageSpec[1]/cbc:ReceivingCountry[1]</t>
  </si>
  <si>
    <t>ReceivingCountry</t>
  </si>
  <si>
    <t>dateTime</t>
  </si>
  <si>
    <t>CBC5</t>
  </si>
  <si>
    <t>//cbc:CBC_OECD[1]/cbc:MessageSpec[1]/cbc:MessageType[1]</t>
  </si>
  <si>
    <t>MessageType</t>
  </si>
  <si>
    <t>CBC6</t>
  </si>
  <si>
    <t>//cbc:CBC_OECD[1]/cbc:MessageSpec[1]/cbc:Language[1]</t>
  </si>
  <si>
    <t>Language</t>
  </si>
  <si>
    <t>CBC7</t>
  </si>
  <si>
    <t>//cbc:CBC_OECD[1]/cbc:MessageSpec[1]/cbc:Warning[1]</t>
  </si>
  <si>
    <t>Warning</t>
  </si>
  <si>
    <t>CBC8</t>
  </si>
  <si>
    <t>//cbc:CBC_OECD[1]/cbc:MessageSpec[1]/cbc:Contact[1]</t>
  </si>
  <si>
    <t>Contact</t>
  </si>
  <si>
    <t>integer</t>
  </si>
  <si>
    <t>CBC10</t>
  </si>
  <si>
    <t>//cbc:CBC_OECD[1]/cbc:MessageSpec[1]/cbc:MessageRefId[1]</t>
  </si>
  <si>
    <t>MessageRefId</t>
  </si>
  <si>
    <t>CBC11</t>
  </si>
  <si>
    <t>//cbc:CBC_OECD[1]/cbc:MessageSpec[1]/cbc:MessageTypeIndic[1]</t>
  </si>
  <si>
    <t>MessageTypeIndic</t>
  </si>
  <si>
    <t>//cbc:CBC_OECD[1]/cbc:MessageSpec[1]/cbc:CorrMessageRefId[1]</t>
  </si>
  <si>
    <t>CBC13</t>
  </si>
  <si>
    <t>//cbc:CBC_OECD[1]/cbc:MessageSpec[1]/cbc:ReportingPeriod[1]</t>
  </si>
  <si>
    <t>ReportingPeriod</t>
  </si>
  <si>
    <t>CBC14</t>
  </si>
  <si>
    <t>//cbc:CBC_OECD[1]/cbc:MessageSpec[1]/cbc:Timestamp[1]</t>
  </si>
  <si>
    <t>Timestamp</t>
  </si>
  <si>
    <t>//cbc:CBC_OECD[1]/cbc:CbcBody[1]</t>
  </si>
  <si>
    <t>CbcBody</t>
  </si>
  <si>
    <t>CBC16</t>
  </si>
  <si>
    <t>//cbc:CBC_OECD[1]/cbc:CbcBody[1]/cbc:ReportingEntity[1]</t>
  </si>
  <si>
    <t>ReportingEntity</t>
  </si>
  <si>
    <t>CBC17</t>
  </si>
  <si>
    <t>//cbc:CBC_OECD[1]/cbc:CbcBody[1]/cbc:ReportingEntity[1]/cbc:Entity[1]</t>
  </si>
  <si>
    <t>Entity</t>
  </si>
  <si>
    <t>CBC18</t>
  </si>
  <si>
    <t>//cbc:CBC_OECD[1]/cbc:CbcBody[1]/cbc:ReportingEntity[1]/cbc:Entity[1]/cbc:ResCountryCode[1]</t>
  </si>
  <si>
    <t>ResCountryCode</t>
  </si>
  <si>
    <t>//cbc:CBC_OECD[1]/cbc:CbcBody[1]/cbc:ReportingEntity[1]/cbc:Entity[1]/cbc:TIN[1]</t>
  </si>
  <si>
    <t>CBC19@issuedBy</t>
  </si>
  <si>
    <t>//cbc:CBC_OECD[1]/cbc:CbcBody[1]/cbc:ReportingEntity[1]/cbc:Entity[1]/cbc:TIN[1]/@issuedBy</t>
  </si>
  <si>
    <t>issuedBy</t>
  </si>
  <si>
    <t>CBC20</t>
  </si>
  <si>
    <t>//cbc:CBC_OECD[1]/cbc:CbcBody[1]/cbc:ReportingEntity[1]/cbc:Entity[1]/cbc:IN[1]</t>
  </si>
  <si>
    <t>IN</t>
  </si>
  <si>
    <t>CBC20@issuedBy</t>
  </si>
  <si>
    <t>//cbc:CBC_OECD[1]/cbc:CbcBody[1]/cbc:ReportingEntity[1]/cbc:Entity[1]/cbc:IN[1]/@issuedBy</t>
  </si>
  <si>
    <t>CBC20@INType</t>
  </si>
  <si>
    <t>//cbc:CBC_OECD[1]/cbc:CbcBody[1]/cbc:ReportingEntity[1]/cbc:Entity[1]/cbc:IN[1]/@INType</t>
  </si>
  <si>
    <t>INType</t>
  </si>
  <si>
    <t>CBC21</t>
  </si>
  <si>
    <t>//cbc:CBC_OECD[1]/cbc:CbcBody[1]/cbc:ReportingEntity[1]/cbc:Entity[1]/cbc:Name[1]</t>
  </si>
  <si>
    <t>Name</t>
  </si>
  <si>
    <t>CBC22</t>
  </si>
  <si>
    <t>//cbc:CBC_OECD[1]/cbc:CbcBody[1]/cbc:ReportingEntity[1]/cbc:Entity[1]/cbc:Address[1]</t>
  </si>
  <si>
    <t>Address</t>
  </si>
  <si>
    <t>CBC22@legalAddressType</t>
  </si>
  <si>
    <t>//cbc:CBC_OECD[1]/cbc:CbcBody[1]/cbc:ReportingEntity[1]/cbc:Entity[1]/cbc:Address[1]/@legalAddressType</t>
  </si>
  <si>
    <t>legalAddressType</t>
  </si>
  <si>
    <t>CBC23</t>
  </si>
  <si>
    <t>//cbc:CBC_OECD[1]/cbc:CbcBody[1]/cbc:ReportingEntity[1]/cbc:Entity[1]/cbc:Address[1]/cbc:CountryCode[1]</t>
  </si>
  <si>
    <t>CountryCode</t>
  </si>
  <si>
    <t>CBC24</t>
  </si>
  <si>
    <t>//cbc:CBC_OECD[1]/cbc:CbcBody[1]/cbc:ReportingEntity[1]/cbc:Entity[1]/cbc:Address[1]/cbc:AddressFix[1]</t>
  </si>
  <si>
    <t>AddressFix</t>
  </si>
  <si>
    <t>CBC25</t>
  </si>
  <si>
    <t>//cbc:CBC_OECD[1]/cbc:CbcBody[1]/cbc:ReportingEntity[1]/cbc:Entity[1]/cbc:Address[1]/cbc:AddressFix[1]/cbc:Street[1]</t>
  </si>
  <si>
    <t>Street</t>
  </si>
  <si>
    <t>CBC26</t>
  </si>
  <si>
    <t>//cbc:CBC_OECD[1]/cbc:CbcBody[1]/cbc:ReportingEntity[1]/cbc:Entity[1]/cbc:Address[1]/cbc:AddressFix[1]/cbc:BuildingIdentifier[1]</t>
  </si>
  <si>
    <t>BuildingIdentifier</t>
  </si>
  <si>
    <t>CBC27</t>
  </si>
  <si>
    <t>//cbc:CBC_OECD[1]/cbc:CbcBody[1]/cbc:ReportingEntity[1]/cbc:Entity[1]/cbc:Address[1]/cbc:AddressFix[1]/cbc:SuiteIdentifier[1]</t>
  </si>
  <si>
    <t>SuiteIdentifier</t>
  </si>
  <si>
    <t>CBC28</t>
  </si>
  <si>
    <t>//cbc:CBC_OECD[1]/cbc:CbcBody[1]/cbc:ReportingEntity[1]/cbc:Entity[1]/cbc:Address[1]/cbc:AddressFix[1]/cbc:FloorIdentifier[1]</t>
  </si>
  <si>
    <t>FloorIdentifier</t>
  </si>
  <si>
    <t>CBC29</t>
  </si>
  <si>
    <t>//cbc:CBC_OECD[1]/cbc:CbcBody[1]/cbc:ReportingEntity[1]/cbc:Entity[1]/cbc:Address[1]/cbc:AddressFix[1]/cbc:DistrictName[1]</t>
  </si>
  <si>
    <t>DistrictName</t>
  </si>
  <si>
    <t>CBC30</t>
  </si>
  <si>
    <t>//cbc:CBC_OECD[1]/cbc:CbcBody[1]/cbc:ReportingEntity[1]/cbc:Entity[1]/cbc:Address[1]/cbc:AddressFix[1]/cbc:POB[1]</t>
  </si>
  <si>
    <t>POB</t>
  </si>
  <si>
    <t>CBC31</t>
  </si>
  <si>
    <t>//cbc:CBC_OECD[1]/cbc:CbcBody[1]/cbc:ReportingEntity[1]/cbc:Entity[1]/cbc:Address[1]/cbc:AddressFix[1]/cbc:PostCode[1]</t>
  </si>
  <si>
    <t>PostCode</t>
  </si>
  <si>
    <t>CBC32</t>
  </si>
  <si>
    <t>//cbc:CBC_OECD[1]/cbc:CbcBody[1]/cbc:ReportingEntity[1]/cbc:Entity[1]/cbc:Address[1]/cbc:AddressFix[1]/cbc:City[1]</t>
  </si>
  <si>
    <t>City</t>
  </si>
  <si>
    <t>CBC33</t>
  </si>
  <si>
    <t>//cbc:CBC_OECD[1]/cbc:CbcBody[1]/cbc:ReportingEntity[1]/cbc:Entity[1]/cbc:Address[1]/cbc:AddressFix[1]/cbc:CountrySubentity[1]</t>
  </si>
  <si>
    <t>CountrySubentity</t>
  </si>
  <si>
    <t>CBC34-35</t>
  </si>
  <si>
    <t>//cbc:CBC_OECD[1]/cbc:CbcBody[1]/cbc:ReportingEntity[1]/cbc:Entity[1]/cbc:Address[1]/cbc:AddressFree[1]</t>
  </si>
  <si>
    <t>AddressFree</t>
  </si>
  <si>
    <t>CBC36</t>
  </si>
  <si>
    <t>//cbc:CBC_OECD[1]/cbc:CbcBody[1]/cbc:ReportingEntity[1]/cbc:ReportingRole[1]</t>
  </si>
  <si>
    <t>ReportingRole</t>
  </si>
  <si>
    <t>CBC37</t>
  </si>
  <si>
    <t>//cbc:CBC_OECD[1]/cbc:CbcBody[1]/cbc:ReportingEntity[1]/cbc:DocSpec[1]</t>
  </si>
  <si>
    <t>DocSpec</t>
  </si>
  <si>
    <t>CBC38</t>
  </si>
  <si>
    <t>//cbc:CBC_OECD[1]/cbc:CbcBody[1]/cbc:ReportingEntity[1]/cbc:DocSpec[1]/stf:DocTypeIndic[1]</t>
  </si>
  <si>
    <t>stf</t>
  </si>
  <si>
    <t>urn:oecd:ties:stf:v4</t>
  </si>
  <si>
    <t>//cbc:CBC_OECD[1]/cbc:CbcBody[1]/cbc:ReportingEntity[1]/cbc:DocSpec[1]/stf:DocRefId[1]</t>
  </si>
  <si>
    <t>//cbc:CBC_OECD[1]/cbc:CbcBody[1]/cbc:ReportingEntity[1]/cbc:DocSpec[1]/stf:CorrMessageRefId[1]</t>
  </si>
  <si>
    <t>//cbc:CBC_OECD[1]/cbc:CbcBody[1]/cbc:ReportingEntity[1]/cbc:DocSpec[1]/stf:CorrDocRefId[1]</t>
  </si>
  <si>
    <t>CBC42</t>
  </si>
  <si>
    <t>//cbc:CBC_OECD[1]/cbc:CbcBody[1]/cbc:CbcReports[1]</t>
  </si>
  <si>
    <t>CbcReports</t>
  </si>
  <si>
    <t>CBC43</t>
  </si>
  <si>
    <t>//cbc:CBC_OECD[1]/cbc:CbcBody[1]/cbc:CbcReports[1]/cbc:DocSpec[1]</t>
  </si>
  <si>
    <t>CBC44</t>
  </si>
  <si>
    <t>//cbc:CBC_OECD[1]/cbc:CbcBody[1]/cbc:CbcReports[1]/cbc:DocSpec[1]/stf:DocTypeIndic[1]</t>
  </si>
  <si>
    <t>//cbc:CBC_OECD[1]/cbc:CbcBody[1]/cbc:CbcReports[1]/cbc:DocSpec[1]/stf:DocRefId[1]</t>
  </si>
  <si>
    <t>//cbc:CBC_OECD[1]/cbc:CbcBody[1]/cbc:CbcReports[1]/cbc:DocSpec[1]/stf:CorrMessageRefId[1]</t>
  </si>
  <si>
    <t>//cbc:CBC_OECD[1]/cbc:CbcBody[1]/cbc:CbcReports[1]/cbc:DocSpec[1]/stf:CorrDocRefId[1]</t>
  </si>
  <si>
    <t>CBC48</t>
  </si>
  <si>
    <t>//cbc:CBC_OECD[1]/cbc:CbcBody[1]/cbc:CbcReports[1]/cbc:ResCountryCode[1]</t>
  </si>
  <si>
    <t>CBC49</t>
  </si>
  <si>
    <t>//cbc:CBC_OECD[1]/cbc:CbcBody[1]/cbc:CbcReports[1]/cbc:Summary[1]</t>
  </si>
  <si>
    <t>Summary</t>
  </si>
  <si>
    <t>CBC50</t>
  </si>
  <si>
    <t>//cbc:CBC_OECD[1]/cbc:CbcBody[1]/cbc:CbcReports[1]/cbc:Summary[1]/cbc:Revenues[1]</t>
  </si>
  <si>
    <t>Revenues</t>
  </si>
  <si>
    <t>CBC51</t>
  </si>
  <si>
    <t>//cbc:CBC_OECD[1]/cbc:CbcBody[1]/cbc:CbcReports[1]/cbc:Summary[1]/cbc:Revenues[1]/cbc:Unrelated[1]</t>
  </si>
  <si>
    <t>Unrelated</t>
  </si>
  <si>
    <t>CBC51@currCode</t>
  </si>
  <si>
    <t>//cbc:CBC_OECD[1]/cbc:CbcBody[1]/cbc:CbcReports[1]/cbc:Summary[1]/cbc:Revenues[1]/cbc:Unrelated[1]/@currCode</t>
  </si>
  <si>
    <t>currCode</t>
  </si>
  <si>
    <t>CBC52</t>
  </si>
  <si>
    <t>//cbc:CBC_OECD[1]/cbc:CbcBody[1]/cbc:CbcReports[1]/cbc:Summary[1]/cbc:Revenues[1]/cbc:Related[1]</t>
  </si>
  <si>
    <t>Related</t>
  </si>
  <si>
    <t>CBC52@currCode</t>
  </si>
  <si>
    <t>//cbc:CBC_OECD[1]/cbc:CbcBody[1]/cbc:CbcReports[1]/cbc:Summary[1]/cbc:Revenues[1]/cbc:Related[1]/@currCode</t>
  </si>
  <si>
    <t>CBC53</t>
  </si>
  <si>
    <t>//cbc:CBC_OECD[1]/cbc:CbcBody[1]/cbc:CbcReports[1]/cbc:Summary[1]/cbc:Revenues[1]/cbc:Total[1]</t>
  </si>
  <si>
    <t>Total</t>
  </si>
  <si>
    <t>CBC53@currCode</t>
  </si>
  <si>
    <t>//cbc:CBC_OECD[1]/cbc:CbcBody[1]/cbc:CbcReports[1]/cbc:Summary[1]/cbc:Revenues[1]/cbc:Total[1]/@currCode</t>
  </si>
  <si>
    <t>CBC54</t>
  </si>
  <si>
    <t>//cbc:CBC_OECD[1]/cbc:CbcBody[1]/cbc:CbcReports[1]/cbc:Summary[1]/cbc:ProfitOrLoss[1]</t>
  </si>
  <si>
    <t>ProfitOrLoss</t>
  </si>
  <si>
    <t>CBC54@currCode</t>
  </si>
  <si>
    <t>//cbc:CBC_OECD[1]/cbc:CbcBody[1]/cbc:CbcReports[1]/cbc:Summary[1]/cbc:ProfitOrLoss[1]/@currCode</t>
  </si>
  <si>
    <t>CBC55</t>
  </si>
  <si>
    <t>//cbc:CBC_OECD[1]/cbc:CbcBody[1]/cbc:CbcReports[1]/cbc:Summary[1]/cbc:TaxPaid[1]</t>
  </si>
  <si>
    <t>TaxPaid</t>
  </si>
  <si>
    <t>CBC55@currCode</t>
  </si>
  <si>
    <t>//cbc:CBC_OECD[1]/cbc:CbcBody[1]/cbc:CbcReports[1]/cbc:Summary[1]/cbc:TaxPaid[1]/@currCode</t>
  </si>
  <si>
    <t>CBC56</t>
  </si>
  <si>
    <t>//cbc:CBC_OECD[1]/cbc:CbcBody[1]/cbc:CbcReports[1]/cbc:Summary[1]/cbc:TaxAccrued[1]</t>
  </si>
  <si>
    <t>TaxAccrued</t>
  </si>
  <si>
    <t>CBC56@currCode</t>
  </si>
  <si>
    <t>//cbc:CBC_OECD[1]/cbc:CbcBody[1]/cbc:CbcReports[1]/cbc:Summary[1]/cbc:TaxAccrued[1]/@currCode</t>
  </si>
  <si>
    <t>CBC57</t>
  </si>
  <si>
    <t>//cbc:CBC_OECD[1]/cbc:CbcBody[1]/cbc:CbcReports[1]/cbc:Summary[1]/cbc:Capital[1]</t>
  </si>
  <si>
    <t>Capital</t>
  </si>
  <si>
    <t>CBC57@currCode</t>
  </si>
  <si>
    <t>//cbc:CBC_OECD[1]/cbc:CbcBody[1]/cbc:CbcReports[1]/cbc:Summary[1]/cbc:Capital[1]/@currCode</t>
  </si>
  <si>
    <t>CBC58</t>
  </si>
  <si>
    <t>//cbc:CBC_OECD[1]/cbc:CbcBody[1]/cbc:CbcReports[1]/cbc:Summary[1]/cbc:Earnings[1]</t>
  </si>
  <si>
    <t>Earnings</t>
  </si>
  <si>
    <t>CBC58@currCode</t>
  </si>
  <si>
    <t>//cbc:CBC_OECD[1]/cbc:CbcBody[1]/cbc:CbcReports[1]/cbc:Summary[1]/cbc:Earnings[1]/@currCode</t>
  </si>
  <si>
    <t>CBC59</t>
  </si>
  <si>
    <t>//cbc:CBC_OECD[1]/cbc:CbcBody[1]/cbc:CbcReports[1]/cbc:Summary[1]/cbc:NbEmployees[1]</t>
  </si>
  <si>
    <t>NbEmployees</t>
  </si>
  <si>
    <t>Integer</t>
  </si>
  <si>
    <t>CBC60</t>
  </si>
  <si>
    <t>//cbc:CBC_OECD[1]/cbc:CbcBody[1]/cbc:CbcReports[1]/cbc:Summary[1]/cbc:Assets[1]</t>
  </si>
  <si>
    <t>Assets</t>
  </si>
  <si>
    <t>CBC60@currCode</t>
  </si>
  <si>
    <t>//cbc:CBC_OECD[1]/cbc:CbcBody[1]/cbc:CbcReports[1]/cbc:Summary[1]/cbc:Assets[1]/@currCode</t>
  </si>
  <si>
    <t>CBC61</t>
  </si>
  <si>
    <t>//cbc:CBC_OECD[1]/cbc:CbcBody[1]/cbc:CbcReports[1]/cbc:ConstEntities[1]</t>
  </si>
  <si>
    <t>ConstEntities</t>
  </si>
  <si>
    <t>CBC62</t>
  </si>
  <si>
    <t>//cbc:CBC_OECD[1]/cbc:CbcBody[1]/cbc:CbcReports[1]/cbc:ConstEntities[1]/cbc:ConstEntity[1]</t>
  </si>
  <si>
    <t>ConstEntity</t>
  </si>
  <si>
    <t>CBC63</t>
  </si>
  <si>
    <t>//cbc:CBC_OECD[1]/cbc:CbcBody[1]/cbc:CbcReports[1]/cbc:ConstEntities[1]/cbc:ConstEntity[1]/cbc:ResCountryCode[1]</t>
  </si>
  <si>
    <t>CBC64</t>
  </si>
  <si>
    <t>//cbc:CBC_OECD[1]/cbc:CbcBody[1]/cbc:CbcReports[1]/cbc:ConstEntities[1]/cbc:ConstEntity[1]/cbc:TIN[1]</t>
  </si>
  <si>
    <t>CBC64@issuedBy</t>
  </si>
  <si>
    <t>//cbc:CBC_OECD[1]/cbc:CbcBody[1]/cbc:CbcReports[1]/cbc:ConstEntities[1]/cbc:ConstEntity[1]/cbc:TIN[1]/@issuedBy</t>
  </si>
  <si>
    <t>CBC65</t>
  </si>
  <si>
    <t>//cbc:CBC_OECD[1]/cbc:CbcBody[1]/cbc:CbcReports[1]/cbc:ConstEntities[1]/cbc:ConstEntity[1]/cbc:IN[1]</t>
  </si>
  <si>
    <t>CBC65@issuedBy</t>
  </si>
  <si>
    <t>//cbc:CBC_OECD[1]/cbc:CbcBody[1]/cbc:CbcReports[1]/cbc:ConstEntities[1]/cbc:ConstEntity[1]/cbc:IN[1]/@issuedBy</t>
  </si>
  <si>
    <t>CBC65@INType</t>
  </si>
  <si>
    <t>//cbc:CBC_OECD[1]/cbc:CbcBody[1]/cbc:CbcReports[1]/cbc:ConstEntities[1]/cbc:ConstEntity[1]/cbc:IN[1]/@INType</t>
  </si>
  <si>
    <t>CBC66</t>
  </si>
  <si>
    <t>//cbc:CBC_OECD[1]/cbc:CbcBody[1]/cbc:CbcReports[1]/cbc:ConstEntities[1]/cbc:ConstEntity[1]/cbc:Name[1]</t>
  </si>
  <si>
    <t>CBC67</t>
  </si>
  <si>
    <t>//cbc:CBC_OECD[1]/cbc:CbcBody[1]/cbc:CbcReports[1]/cbc:ConstEntities[1]/cbc:ConstEntity[1]/cbc:Address[1]</t>
  </si>
  <si>
    <t>CBC67@legalAddressType</t>
  </si>
  <si>
    <t>//cbc:CBC_OECD[1]/cbc:CbcBody[1]/cbc:CbcReports[1]/cbc:ConstEntities[1]/cbc:ConstEntity[1]/cbc:Address[1]/@legalAddressType</t>
  </si>
  <si>
    <t>CBC68</t>
  </si>
  <si>
    <t>//cbc:CBC_OECD[1]/cbc:CbcBody[1]/cbc:CbcReports[1]/cbc:ConstEntities[1]/cbc:ConstEntity[1]/cbc:Address[1]/cbc:CountryCode[1]</t>
  </si>
  <si>
    <t>CBC69</t>
  </si>
  <si>
    <t>//cbc:CBC_OECD[1]/cbc:CbcBody[1]/cbc:CbcReports[1]/cbc:ConstEntities[1]/cbc:ConstEntity[1]/cbc:Address[1]/cbc:AddressFix[1]</t>
  </si>
  <si>
    <t>CBC70</t>
  </si>
  <si>
    <t>//cbc:CBC_OECD[1]/cbc:CbcBody[1]/cbc:CbcReports[1]/cbc:ConstEntities[1]/cbc:ConstEntity[1]/cbc:Address[1]/cbc:AddressFix[1]/cbc:Street[1]</t>
  </si>
  <si>
    <t>CBC71</t>
  </si>
  <si>
    <t>//cbc:CBC_OECD[1]/cbc:CbcBody[1]/cbc:CbcReports[1]/cbc:ConstEntities[1]/cbc:ConstEntity[1]/cbc:Address[1]/cbc:AddressFix[1]/cbc:BuildingIdentifier[1]</t>
  </si>
  <si>
    <t>CBC72</t>
  </si>
  <si>
    <t>//cbc:CBC_OECD[1]/cbc:CbcBody[1]/cbc:CbcReports[1]/cbc:ConstEntities[1]/cbc:ConstEntity[1]/cbc:Address[1]/cbc:AddressFix[1]/cbc:SuiteIdentifier[1]</t>
  </si>
  <si>
    <t>CBC73</t>
  </si>
  <si>
    <t>//cbc:CBC_OECD[1]/cbc:CbcBody[1]/cbc:CbcReports[1]/cbc:ConstEntities[1]/cbc:ConstEntity[1]/cbc:Address[1]/cbc:AddressFix[1]/cbc:FloorIdentifier[1]</t>
  </si>
  <si>
    <t>CBC74</t>
  </si>
  <si>
    <t>//cbc:CBC_OECD[1]/cbc:CbcBody[1]/cbc:CbcReports[1]/cbc:ConstEntities[1]/cbc:ConstEntity[1]/cbc:Address[1]/cbc:AddressFix[1]/cbc:DistrictName[1]</t>
  </si>
  <si>
    <t>CBC75</t>
  </si>
  <si>
    <t>//cbc:CBC_OECD[1]/cbc:CbcBody[1]/cbc:CbcReports[1]/cbc:ConstEntities[1]/cbc:ConstEntity[1]/cbc:Address[1]/cbc:AddressFix[1]/cbc:POB[1]</t>
  </si>
  <si>
    <t>CBC76</t>
  </si>
  <si>
    <t>//cbc:CBC_OECD[1]/cbc:CbcBody[1]/cbc:CbcReports[1]/cbc:ConstEntities[1]/cbc:ConstEntity[1]/cbc:Address[1]/cbc:AddressFix[1]/cbc:PostCode[1]</t>
  </si>
  <si>
    <t>CBC77</t>
  </si>
  <si>
    <t>//cbc:CBC_OECD[1]/cbc:CbcBody[1]/cbc:CbcReports[1]/cbc:ConstEntities[1]/cbc:ConstEntity[1]/cbc:Address[1]/cbc:AddressFix[1]/cbc:City[1]</t>
  </si>
  <si>
    <t>CBC78</t>
  </si>
  <si>
    <t>//cbc:CBC_OECD[1]/cbc:CbcBody[1]/cbc:CbcReports[1]/cbc:ConstEntities[1]/cbc:ConstEntity[1]/cbc:Address[1]/cbc:AddressFix[1]/cbc:CountrySubentity[1]</t>
  </si>
  <si>
    <t>CBC79-80</t>
  </si>
  <si>
    <t>//cbc:CBC_OECD[1]/cbc:CbcBody[1]/cbc:CbcReports[1]/cbc:ConstEntities[1]/cbc:ConstEntity[1]/cbc:Address[1]/cbc:AddressFree[1]</t>
  </si>
  <si>
    <t>CBC81</t>
  </si>
  <si>
    <t>//cbc:CBC_OECD[1]/cbc:CbcBody[1]/cbc:CbcReports[1]/cbc:ConstEntities[1]/cbc:IncorpCountryCode[1]</t>
  </si>
  <si>
    <t>IncorpCountryCode</t>
  </si>
  <si>
    <t>CBC82</t>
  </si>
  <si>
    <t>//cbc:CBC_OECD[1]/cbc:CbcBody[1]/cbc:CbcReports[1]/cbc:ConstEntities[1]/cbc:BizActivities[1]</t>
  </si>
  <si>
    <t>BizActivities</t>
  </si>
  <si>
    <t>CBC83</t>
  </si>
  <si>
    <t>//cbc:CBC_OECD[1]/cbc:CbcBody[1]/cbc:CbcReports[1]/cbc:ConstEntities[1]/cbc:OtherEntityInfo[1]</t>
  </si>
  <si>
    <t>OtherEntityInfo</t>
  </si>
  <si>
    <t>CBC84</t>
  </si>
  <si>
    <t>//cbc:CBC_OECD[1]/cbc:CbcBody[1]/cbc:AdditionalInfo[1]</t>
  </si>
  <si>
    <t>AdditionalInfo</t>
  </si>
  <si>
    <t>CBC85</t>
  </si>
  <si>
    <t>//cbc:CBC_OECD[1]/cbc:CbcBody[1]/cbc:AdditionalInfo[1]/cbc:DocSpec[1]</t>
  </si>
  <si>
    <t>CBC86</t>
  </si>
  <si>
    <t>//cbc:CBC_OECD[1]/cbc:CbcBody[1]/cbc:AdditionalInfo[1]/cbc:DocSpec[1]/stf:DocTypeIndic[1]</t>
  </si>
  <si>
    <t>//cbc:CBC_OECD[1]/cbc:CbcBody[1]/cbc:AdditionalInfo[1]/cbc:DocSpec[1]/stf:DocRefId[1]</t>
  </si>
  <si>
    <t>//cbc:CBC_OECD[1]/cbc:CbcBody[1]/cbc:AdditionalInfo[1]/cbc:DocSpec[1]/stf:CorrMessageRefId[1]</t>
  </si>
  <si>
    <t>//cbc:CBC_OECD[1]/cbc:CbcBody[1]/cbc:AdditionalInfo[1]/cbc:DocSpec[1]/stf:CorrDocRefId[1]</t>
  </si>
  <si>
    <t>CBC90</t>
  </si>
  <si>
    <t>//cbc:CBC_OECD[1]/cbc:CbcBody[1]/cbc:AdditionalInfo[1]/cbc:OtherInfo[1]</t>
  </si>
  <si>
    <t>OtherInfo</t>
  </si>
  <si>
    <t>CBC91</t>
  </si>
  <si>
    <t>//cbc:CBC_OECD[1]/cbc:CbcBody[1]/cbc:AdditionalInfo[1]/cbc:ResCountryCode[1]</t>
  </si>
  <si>
    <t>CBC92</t>
  </si>
  <si>
    <t>//cbc:CBC_OECD[1]/cbc:CbcBody[1]/cbc:AdditionalInfo[1]/cbc:SummaryRef[1]</t>
  </si>
  <si>
    <t>SummaryRef</t>
  </si>
  <si>
    <t>The message must not contain the following strings in any element or attribute: -- (Double Dash), /* (Slash Asterisk), &amp;# (Ampersand Hash).</t>
  </si>
  <si>
    <t>Error</t>
  </si>
  <si>
    <t>CMN.ATO.GEN.ILLEGALCHARACTERSEQUENCE</t>
  </si>
  <si>
    <t>Parameter ID</t>
  </si>
  <si>
    <t>Parameter Description</t>
  </si>
  <si>
    <t>Parameter Value</t>
  </si>
  <si>
    <t>transmissionType</t>
  </si>
  <si>
    <t>The transmission type of the message</t>
  </si>
  <si>
    <t>The structure of the DocRefId is not in the correct format.</t>
  </si>
  <si>
    <t>MessageSpec/MessageRefId</t>
  </si>
  <si>
    <t>VR.ATO.CBC.000029</t>
  </si>
  <si>
    <t>The structure of the MessageRefId is not in the correct format.</t>
  </si>
  <si>
    <t>MessageSpec/SendingEntityIN</t>
  </si>
  <si>
    <t>VR.ATO.CBC.000030</t>
  </si>
  <si>
    <t>CMN.ATO.CBC.000020</t>
  </si>
  <si>
    <t>The Sending Entity IN must be provided and must contain a valid Australian Business Number or a valid Tax File Number.</t>
  </si>
  <si>
    <t>MessageSpec/ReceivingCountry</t>
  </si>
  <si>
    <t>The ReceivingCountry code must be "AU".</t>
  </si>
  <si>
    <t>VR.ATO.CBC.000031</t>
  </si>
  <si>
    <t>The Receiving Country must be "AU" (Australia).</t>
  </si>
  <si>
    <t>VR.ATO.CBC.000034</t>
  </si>
  <si>
    <t>CMN.ATO.CBC.000024</t>
  </si>
  <si>
    <t>The amount provided in Total Revenues must equal the sum of Unrelated and Related Revenues.</t>
  </si>
  <si>
    <t>CbCBody/CbcReports/ConstEntities/ConstEntity/TIN</t>
  </si>
  <si>
    <t>The Constituent Entity's TIN is mandatory and must conform to the ABN algorithm or the TFN algorithm, or have the value "NOTIN".</t>
  </si>
  <si>
    <t>VR.ATO.CBC.000038</t>
  </si>
  <si>
    <t>CMN.ATO.CBC.000028</t>
  </si>
  <si>
    <t>The TIN of the Constituent Entity must contain either a valid Australian Business Number or a valid Tax File Number, or contain the value "NOTIN".</t>
  </si>
  <si>
    <t>The DocTypeIndic must not contain test data indicators (OECD10, OECD11, OECD12, OECD13)</t>
  </si>
  <si>
    <t>VR.ATO.CBC.000039</t>
  </si>
  <si>
    <t>CMN.ATO.CBC.000026</t>
  </si>
  <si>
    <t>Only DocTypeIndic codes OECD1-OECD3 are permitted in the production environment.</t>
  </si>
  <si>
    <t>VR.ATO.CBC.000040</t>
  </si>
  <si>
    <t>CbcBody/AdditionalInfo/DocSpec/DocTypeIndic</t>
  </si>
  <si>
    <t>CbcBody/CbcReports/DocSpec/DocTypeIndic</t>
  </si>
  <si>
    <t>VR.ATO.CBC.000041</t>
  </si>
  <si>
    <t>When Reporting Role is CBC703, warn the reporter that the report will not be exchanged with other jurisdictions.</t>
  </si>
  <si>
    <t>VR.ATO.CBC.000044</t>
  </si>
  <si>
    <t>CMN.ATO.CBC.000030</t>
  </si>
  <si>
    <t>You are submitting this CbC report as a local filing so it will not be exchanged with other jurisdictions. If this is incorrect, please amend this lodgement using a correction message.</t>
  </si>
  <si>
    <t>One Constituent Entity must match the TIN and Name of the ReportingEntity.</t>
  </si>
  <si>
    <t>VR.ATO.CBC.000045</t>
  </si>
  <si>
    <t>CMN.ATO.CBC.000031</t>
  </si>
  <si>
    <t>One of the Constituent Entities must be the Reporting Entity.</t>
  </si>
  <si>
    <t>The TIN and Name of one Constituent Entity must match the Reporting Entity TIN and Reporting Entity Name.</t>
  </si>
  <si>
    <t>CbCBody/ReportingEntity/Entity/Address/AddressFix/PostCode</t>
  </si>
  <si>
    <t>When the Reporting Entity Country Code is "AU", the PostCode must be 4 digits in length and within the range 0200-9999</t>
  </si>
  <si>
    <t>VR.ATO.CBC.000046</t>
  </si>
  <si>
    <t>CMN.ATO.CBC.000032</t>
  </si>
  <si>
    <t>CbCBody/CbCReports/ConstEntities/ConstEntity/Address/AddressFix/PostCode</t>
  </si>
  <si>
    <t>When the Constituent Entity Country Code is "AU", the PostCode must be 4 digits in length and within the range 0200-9999</t>
  </si>
  <si>
    <t>VR.ATO.CBC.000047</t>
  </si>
  <si>
    <t>CMN.ATO.CBC.000033</t>
  </si>
  <si>
    <t>CbcBody/CbcReports/ConstEntities/OtherEntityInfo</t>
  </si>
  <si>
    <t>Where CBC513 is one of the selected BizActivities, then OtherEntityInfo should be provided (and not be blank) for that ConstEntity.</t>
  </si>
  <si>
    <t>VR.ATO.CBC.000048</t>
  </si>
  <si>
    <t>CMN.ATO.CBC.000034</t>
  </si>
  <si>
    <t>Where CBC513 (Other) is one of the selected BizActivities, then OtherEntityInfo should be provided (and not be blank) for that Constituent Entity.</t>
  </si>
  <si>
    <t>VR.ATO.CBC.000049</t>
  </si>
  <si>
    <t>VR.ATO.CBC.000050</t>
  </si>
  <si>
    <t>VR.ATO.CBC.000051</t>
  </si>
  <si>
    <t>CBC39
CBC45
CBC87</t>
  </si>
  <si>
    <t>CbCBody/ReportingEntity/DocSpec/DocRefId
CbCBody/CbCReports/DocSpec/DocRefId
CbCBody/AdditionalInfo/DocSpec/DocRefId</t>
  </si>
  <si>
    <t>Each DocRefId must be unique throughout the file.</t>
  </si>
  <si>
    <t>VR.ATO.CBC.000052</t>
  </si>
  <si>
    <t>CMN.ATO.CBC.000037</t>
  </si>
  <si>
    <t>CbCBody/ReportingEntity/Entity/TIN</t>
  </si>
  <si>
    <t>CbCBody/ReportingEntity/ReportingRole</t>
  </si>
  <si>
    <t>For new reports, Total revenues must equal the sum of Related and Unrelated revenues within each CbC Report.</t>
  </si>
  <si>
    <t>CMN.ATO.CBC.000038</t>
  </si>
  <si>
    <t>Only DocTypeIndic codes OECD0-OECD3 are permitted in the production environment.</t>
  </si>
  <si>
    <t>VR.ATO.CBC.000055</t>
  </si>
  <si>
    <t>VR.ATO.CBC.000053</t>
  </si>
  <si>
    <t>VR.ATO.CBC.000054</t>
  </si>
  <si>
    <t>You may not have the correct permission to submit this lodgment. Contact the Authorisation Administrator for your business/practice to update your permissions in ATO's Access Manager and then try again.</t>
  </si>
  <si>
    <t>This file is a duplicate of reference @DupBET@ submitted on @RegDt@. Download the validation report for the original file to confirm if the file has been: successfully lodged or tested; OR completed with warnings; OR rejected due to errors.</t>
  </si>
  <si>
    <t>SBR.GEN.FAULT.INVALIDXMLDOC</t>
  </si>
  <si>
    <t>The document does not validate against the XML Schema.</t>
  </si>
  <si>
    <t>The document types for record delimiter are:{attribute}</t>
  </si>
  <si>
    <t>attribute</t>
  </si>
  <si>
    <t>DocumentType in the message</t>
  </si>
  <si>
    <t>BASE</t>
  </si>
  <si>
    <t>The document name for this service is:{attribute}</t>
  </si>
  <si>
    <t>DocumentName in the message</t>
  </si>
  <si>
    <t>IF ANY ELEMENT OR ATTRIBUTE
Contains('--'
                OR '/*'
                OR '&amp;#')
  RETURN VALIDATION MESSAGE
END IF</t>
  </si>
  <si>
    <t xml:space="preserve">This file contains one or more potential security threats defined by {transmissionType} international exchange guidance, in the form of prohibited character sequences: -- (Double Dash), /* (Slash Asterisk), &amp;# (Ampersand Hash).
</t>
  </si>
  <si>
    <t>Illegal character found in text node at line number {lineNumber}; line position {linePosition}</t>
  </si>
  <si>
    <t>The SendingEntityIN is mandatory and must conform to the ABN algorithm or the TFN algorithm.</t>
  </si>
  <si>
    <t>^CBC2 = NULL
  OR (FailsABNAlgorithm(^CBC2) AND FailsTFNAlgorithm(^CBC2))</t>
  </si>
  <si>
    <t>^CBC3 &lt;&gt;  "AU"</t>
  </si>
  <si>
    <t>Crossfield</t>
  </si>
  <si>
    <t>^CBC4 &lt;&gt;  "AU"</t>
  </si>
  <si>
    <t>CMN.ATO.CBC.000061</t>
  </si>
  <si>
    <t>CMN.ATO.CBC.000058</t>
  </si>
  <si>
    <t>AnyOccurrence(^CBC12, ^CBC12 &lt;&gt; NULLORBLANK)</t>
  </si>
  <si>
    <t>CountOccurrence(^CBC64, ^CBC64 = ^CBC19) = 0
  OR CountOccurrence(^CBC66, ^CBC66 = ^CBC21) = 0</t>
  </si>
  <si>
    <t>^CBC38 = "OECD1"
  AND CountOccurrence(InSet(^CBC44, "OECD2", "OECD3")) &gt; 0
  OR CountOccurrence(InSet(^CBC86, "OECD2", "OECD3")) &gt; 0
OR CountOccurrence(^CBC44 = "OECD1") &gt; 0
  AND InSet(^CBC38, "OECD2", "OECD3")
  OR CountOccurrence(InSet(^CBC86, "OECD2", "OECD3")) &gt; 0
  OR CountOccurrence(InSet(^CBC44, "OECD2, "OECD3")) &gt; 0
OR CountOccurrence(^CBC86 = "OECD1") &gt; 0
  AND InSet(^CBC38, "OECD2", "OECD3")
  OR CountOccurrence(InSet(^CBC44, "OECD2", "OECD3")) &gt; 0
  OR CountOccurrence(InSet(^CBC86, "OECD2, "OECD3")) &gt; 0</t>
  </si>
  <si>
    <t>((^CBC41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t>
  </si>
  <si>
    <t>FailsABNAlgorithm(^CBC19) AND FailsTFNAlgorithm(^CBC19)</t>
  </si>
  <si>
    <t>^CBC23 = "AU"
  AND ^CBC31 &lt; 0200
  OR ^CBC31 &gt; 9999
  OR Length(^CBC31) &lt;&gt; 4</t>
  </si>
  <si>
    <t>^CBC36 = "CBC703"</t>
  </si>
  <si>
    <t>CBC704 is not a valid reporting role for CbC reports being lodged in Australia</t>
  </si>
  <si>
    <t>^CBC36 = "CBC704"</t>
  </si>
  <si>
    <t>CMN.ATO.CBC.000055</t>
  </si>
  <si>
    <t>You are submitting this CbC report as a local filing with incomplete information. This is not a valid reporting role for CbC reports being lodged in Australia.</t>
  </si>
  <si>
    <t>CBC95</t>
  </si>
  <si>
    <t>CbcBody/ReportingEntity/ReportingPeriod/StartDate</t>
  </si>
  <si>
    <t>StartDate</t>
  </si>
  <si>
    <t>Period start date must not be the same or later than the Period end date</t>
  </si>
  <si>
    <t>^CBC95 &gt; ^CBC96</t>
  </si>
  <si>
    <t>CMN.ATO.CBC.000053</t>
  </si>
  <si>
    <t>Period start date must be earlier than or same as Period end date.</t>
  </si>
  <si>
    <t>CBC96</t>
  </si>
  <si>
    <t xml:space="preserve">CbcBody/ReportingEntity/ReportingPeriod/EndDate
</t>
  </si>
  <si>
    <t>EndDate</t>
  </si>
  <si>
    <t>Reporting Period End Date must be the same as the Reporting Period in the Message Header.</t>
  </si>
  <si>
    <t>^CBC96 &lt;&gt; ^CBC13</t>
  </si>
  <si>
    <t>CMN.ATO.CBC.000054</t>
  </si>
  <si>
    <t>CbcBody/ReportingEntity/DocSpec/DocTypeIndic</t>
  </si>
  <si>
    <t>NotInSet(^CBC38, "OECD0", "OECD1", "OECD2", "OECD3")</t>
  </si>
  <si>
    <t>Enumeration</t>
  </si>
  <si>
    <t>CMN.ATO.CBC.000059</t>
  </si>
  <si>
    <t>CMN.ATO.CBC.000060</t>
  </si>
  <si>
    <t>HasDuplicateValues(^CBC39, ^CBC45, ^CBC87)</t>
  </si>
  <si>
    <t>^CBC40 &lt;&gt; NULLORBLANK</t>
  </si>
  <si>
    <t>^CBC38 = "OECD1"
  AND ^CBC41 &lt;&gt; NULL</t>
  </si>
  <si>
    <t>InSet(^CBC38, "OECD2", "OECD3")
  AND ^CBC41 = NULL</t>
  </si>
  <si>
    <t>InSet(^CBC44, "OECD2", "OECD3")
  AND ^CBC47 = NULL</t>
  </si>
  <si>
    <t>InSet(^CBC86, "OECD2", "OECD3")
  AND ^CBC89 = NULL</t>
  </si>
  <si>
    <t>^CBC42 &lt;&gt; NULLORBLANK
  AND NotInSet(^CBC44, "OECD1", "OECD2", "OECD3")</t>
  </si>
  <si>
    <t>^CBC46 &lt;&gt; NULLORBLANK</t>
  </si>
  <si>
    <t>^CBC44 = "OECD1"
  AND ^CBC47 &lt;&gt; NULL</t>
  </si>
  <si>
    <t>CbCBody/CbCReports/Summary/Revenues/Total</t>
  </si>
  <si>
    <t xml:space="preserve">^CBC38 = "OECD1"
  AND ^CBC51 + ^CBC52 &lt;&gt; ^CBC53
</t>
  </si>
  <si>
    <t>(^CBC64@issuedBy = AU
  OR ^CBC63 = AU)
  AND (^CBC64 = NULL
  OR (FailsABNAlgorithm(^CBC64) 
   AND FailsTFNAlgorithm(^CBC64)
   AND ^CBC64 &lt;&gt; "NOTIN"))</t>
  </si>
  <si>
    <t>^CBC68 = "AU"
  AND ^CBC76 &lt; 0200
  OR ^CBC76 &gt; 9999
  OR Length(^CBC76) &lt;&gt; 4</t>
  </si>
  <si>
    <t>(InSet(^CBC38, "OECD1", "OECD2")
  AND Year(^CBC13) =&gt; 2018)
  AND AnyOccurrence(^CBC61, ^CBC82 = "CBC513" AND ^CBC83 = NULL)</t>
  </si>
  <si>
    <t>CBC97</t>
  </si>
  <si>
    <t>Role</t>
  </si>
  <si>
    <t>^CBC84 &lt;&gt; NULLORBLANK
  AND NotInSet(^CBC86, "OECD1", "OECD2", "OECD3")</t>
  </si>
  <si>
    <t>^CBC88 &lt;&gt; NULLORBLANK</t>
  </si>
  <si>
    <t>^CBC86 = "OECD1"
  AND ^CBC89 &lt;&gt; NULL</t>
  </si>
  <si>
    <t>CBC93</t>
  </si>
  <si>
    <t>NameMNEGroup</t>
  </si>
  <si>
    <t>CBC94</t>
  </si>
  <si>
    <t>//cbc:CBC_OECD[1]/cbc:CbcBody[1]/cbc:ReportingEntity[1]/cbc:NameMNEGroup[1]</t>
  </si>
  <si>
    <t>//cbc:CBC_OECD[1]/cbc:CbcBody[1]/cbc:ReportingEntity[1]/cbc:ReportingPeriod[1]</t>
  </si>
  <si>
    <t>//cbc:CBC_OECD[1]/cbc:CbcBody[1]/cbc:ReportingEntity[1]/cbc:ReportingPeriod[1]/cbc:StartDate[1]</t>
  </si>
  <si>
    <t>//cbc:CBC_OECD[1]/cbc:CbcBody[1]/cbc:ReportingEntity[1]/cbc:ReportingPeriod[1]/cbc:EndDate[1]</t>
  </si>
  <si>
    <t>//cbc:CBC_OECD[1]/cbc:CbcBody[1]/cbc:CbcReports[1]/cbc:ConstEntities[1]/cbc:Role[1]</t>
  </si>
  <si>
    <t>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t>
  </si>
  <si>
    <t>The DocRefId is composed of the Reporting Entity's country code, followed by the fiscal year to which the data relates and then an optional dash before a unique alphanumeric identifier. e.g. AU2017-123456789-akdno23 or AU2017123456789-akdno23</t>
  </si>
  <si>
    <t>The MessageRefId must be in the correct format:
&lt;CountryCode&gt;&lt;ReportingYear&gt;-&lt;TIN&gt;-&lt;UniqueID&gt; or &lt;CountryCode&gt;&lt;ReportingYear&gt;&lt;TIN&gt;-&lt;UniqueID&gt;</t>
  </si>
  <si>
    <t>Substring(^CBC10,0,2) &lt;&gt; ^CBC3
  OR Substring(^CBC10,2,4) &lt;&gt; Year(^CBC13)
  OR (Substring(^CBC10,7,8) &lt;&gt; ^CBC19
   AND Substring(^CBC10,7,9) &lt;&gt; ^CBC19
   AND Substring(^CBC10,7,11) &lt;&gt; ^CBC19)
  OR NOT RegexMatch(^CBC10, '[A-Za-z]{2}[0-9]{4}[-]?[0-9]{8,11}[-][A-Za-z0-9-]+$')</t>
  </si>
  <si>
    <t>(^CBC38 = "OECD1"
  AND Year(^CBC13) =&gt; 2018)
  AND (Substring(^CBC39,0,2) &lt;&gt; ^CBC3
  OR Substring(^CBC39,2,4) &lt;&gt; Year(^CBC13)
  OR (Substring(^CBC39,7,8) &lt;&gt; ^CBC19
   AND Substring(^CBC39,7,9) &lt;&gt; ^CBC19
   AND Substring(^CBC39,7,11) &lt;&gt; ^CBC19)
  OR NOT RegexMatch(^CBC39, '[A-Za-z]{2}[0-9]{4}[-]?[0-9]{8,11}[-][A-Za-z0-9-]+$'))</t>
  </si>
  <si>
    <t>For new reports in the Reporting Period 2017 or earlier, DocRefId must be in the correct format: &lt;CountryCode&gt;&lt;ReportingYear&gt;-&lt;UniqueID&gt; or &lt;CountryCode&gt;&lt;ReportingYear&gt;&lt;UniqueID&gt;</t>
  </si>
  <si>
    <t>(^CBC38 = "OECD1"
  AND Year(^CBC13) &lt;= 2017)
  AND (Substring(^CBC39,0,2) &lt;&gt; ^CBC3
  OR Substring(^CBC39,2,4) &lt;&gt; Year(^CBC13)
  OR NOT RegexMatch(^CBC39, '[A-Za-z]{2}[0-9]{4}[-]?[A-Za-z0-9-]+$'))</t>
  </si>
  <si>
    <t>(^CBC38 = "OECD1"
  AND Year(^CBC13) &lt;= 2017)
  AND (Substring(^CBC45,0,2) &lt;&gt; ^CBC3
  OR Substring(^CBC45,2,4) &lt;&gt; Year(^CBC13)
  OR NOT RegexMatch(^CBC45, '[A-Za-z]{2}[0-9]{4}[-]?[A-Za-z0-9-]+$'))</t>
  </si>
  <si>
    <t>For new reports in Reporting Period 2018 and later, the DocRefId must be in the correct format: &lt;CountryCode&gt;&lt;ReportingYear&gt;-&lt;TIN&gt;-&lt;UniqueID&gt; or &lt;CountryCode&gt;&lt;ReportingYear&gt;&lt;TIN&gt;-&lt;UniqueID&gt;</t>
  </si>
  <si>
    <t>(^CBC38 = "OECD1"
  AND Year(^CBC13) =&gt; 2018)
  AND (Substring(^CBC45,0,2) &lt;&gt; ^CBC3
  OR Substring(^CBC45,2,4) &lt;&gt; Year(^CBC13)
  OR (Substring(^CBC45,7,8) &lt;&gt; ^CBC19
   AND Substring(^CBC45,7,9) &lt;&gt; ^CBC19
   AND Substring(^CBC45,7,11) &lt;&gt; ^CBC19)
  OR NOT RegexMatch(^CBC45, '[A-Za-z]{2}[0-9]{4}[-]?[0-9]{8,11}[-][A-Za-z0-9-]+$'))</t>
  </si>
  <si>
    <t>(^CBC38 = "OECD1"
  AND Year(^CBC13) =&gt; 2018)
  AND (Substring(^CBC87,0,2) &lt;&gt; ^CBC3
  OR Substring(^CBC87,2,4) &lt;&gt; Year(^CBC13)
  OR (Substring(^CBC87,7,8) &lt;&gt; ^CBC19
   AND Substring(^CBC87,7,9) &lt;&gt; ^CBC19
   AND Substring(^CBC87,7,11) &lt;&gt; ^CBC19)
  OR NOT RegexMatch(^CBC87, '[A-Za-z]{2}[0-9]{4}[-]?[0-9]{8,11}[-][A-Za-z0-9-]+$'))</t>
  </si>
  <si>
    <t>(^CBC38 = "OECD1"
  AND Year(^CBC13) &lt;= 2017)
  AND (Substring(^CBC87,0,2) &lt;&gt; ^CBC3
  OR Substring(^CBC87,2,4) &lt;&gt; Year(^CBC13)
  OR NOT RegexMatch(^CBC87, '[A-Za-z]{2}[0-9]{4}[-]?[A-Za-z0-9-]+$'))</t>
  </si>
  <si>
    <t>To be updated as this is CBC</t>
  </si>
  <si>
    <t>GIR3</t>
  </si>
  <si>
    <t>GIR4</t>
  </si>
  <si>
    <t>GIR15</t>
  </si>
  <si>
    <t>GIR17</t>
  </si>
  <si>
    <t>RecJurCode</t>
  </si>
  <si>
    <t>MS11</t>
  </si>
  <si>
    <t>MS12</t>
  </si>
  <si>
    <t>MS13</t>
  </si>
  <si>
    <t>MS14</t>
  </si>
  <si>
    <t>MS20</t>
  </si>
  <si>
    <t>DS29</t>
  </si>
  <si>
    <t>^GIR3 &lt;&gt;  "AU"</t>
  </si>
  <si>
    <t>^GIR4 &lt;&gt;  "AU"</t>
  </si>
  <si>
    <t>VR.ATO.GIR.000004</t>
  </si>
  <si>
    <t>VR.ATO.GIR.000005</t>
  </si>
  <si>
    <t>CMN.ATO.GIR.000005</t>
  </si>
  <si>
    <t>VR.ATO.GIR.000006</t>
  </si>
  <si>
    <t>CMN.ATO.GIR.000006</t>
  </si>
  <si>
    <t>The message must conform to v1.0 of the GIR schema</t>
  </si>
  <si>
    <t>VR.ATO.GIR.000007</t>
  </si>
  <si>
    <t>CMN.ATO.GIR.000007</t>
  </si>
  <si>
    <t>X</t>
  </si>
  <si>
    <t>VR.ATO.GIR.000008</t>
  </si>
  <si>
    <t>CMN.ATO.GIR.000008</t>
  </si>
  <si>
    <t>VR.ATO.GIR.000010</t>
  </si>
  <si>
    <t>CMN.ATO.GIR.000010</t>
  </si>
  <si>
    <t>GLOBEBody/FilingInfo/FilingCE/TIN</t>
  </si>
  <si>
    <t>VR.ATO.GIR.000012</t>
  </si>
  <si>
    <t>CMN.ATO.GIR.000012</t>
  </si>
  <si>
    <t>Each domestic lodgment must contain only one instance of the GLOBEBody group element</t>
  </si>
  <si>
    <t>IF COUNT (GLOBEBody) &gt; 1
    RETURN VALIDATION MESSAGE
END IF</t>
  </si>
  <si>
    <t>There must only be one GLOBEBody element per lodgment.</t>
  </si>
  <si>
    <t>VR.ATO.GIR.000001</t>
  </si>
  <si>
    <t>CMN.ATO.GIR.000001</t>
  </si>
  <si>
    <t>DocumentName must be GIR</t>
  </si>
  <si>
    <t>IF Record_Delimiter DocumentName &lt;&gt; "GIR"
    RETURN VALIDATION MESSAGE
END IF</t>
  </si>
  <si>
    <t>GIR</t>
  </si>
  <si>
    <t>GLOBEBody/GeneralSection/RecJurCode GLOBEBody/JurisdictionSection/RecJurCode GLOBEBody/UTPRAttribution/RecJurCode GLOBEBody/Summary/RecJurCode</t>
  </si>
  <si>
    <t>GIR33
GIR98
GIR125
GIR560</t>
  </si>
  <si>
    <t>VR.ATO.GIR.000002</t>
  </si>
  <si>
    <t>VR.ATO.GIR.000003</t>
  </si>
  <si>
    <t>GLOBEBody/FilingInfo/FilingCE/ResCountryCode</t>
  </si>
  <si>
    <t>^GIR15 &lt;&gt;  "AU"</t>
  </si>
  <si>
    <t>The RecJurCode should be AU as the FilingCE role provide suggests that the GIR is only a local lodgment and should not be exchanged.</t>
  </si>
  <si>
    <t>DRAFT</t>
  </si>
  <si>
    <t>VR.ATO.GIR.000011</t>
  </si>
  <si>
    <t>CMN.ATO.GIR.000011</t>
  </si>
  <si>
    <t>FilingCE / ResCountryCode must be AU</t>
  </si>
  <si>
    <t>The Filing Constituent Entity’s TIN must conform to the ABN algorithm or the TFN algorithm or the ARN Length or contain NOTIN</t>
  </si>
  <si>
    <t>Where the Role of the Filing CE is GIR403, GIR404, GIR405 then the RecJurCode should equal, 'AU' (i.e. the TransmittingCountry should match the ReceivingCountry).</t>
  </si>
  <si>
    <t>GIR17@issuedBy&lt;&gt;NULL AND Count(^GIR17@issuedBy = 'AU') = 0</t>
  </si>
  <si>
    <t>You must have a TIN which is issuedBy AU. No issuedBy implies AU as well.</t>
  </si>
  <si>
    <t>The Filing Constituent Entity's TIN must conform to the ABN algorithm or the ARN algorithm or contain NOTIN</t>
  </si>
  <si>
    <t>InSet(^GIR18, "GIR403", "GIR404", "GIR405") AND 
((^GIR33 &lt;&gt; NULL AND ^GIR33 &lt;&gt; 'AU') OR (^GIR98 &lt;&gt; NULL AND ^GIR98 &lt;&gt;'AU') OR (^GIR125 &lt;&gt; NULL AND ^GIR125 &lt;&gt; 'AU') OR (^GIR560 &lt;&gt; NULL AND ^GIR560 &lt;&gt; 'AU'))</t>
  </si>
  <si>
    <t>^GIR3 = 'AU' AND
(^GIR33 = NULL AND ^GIR98 = NULL AND ^GIR125 = NULL AND ^GIR560 = NULL)</t>
  </si>
  <si>
    <t>When the TransmittingCountry code is "AU" then at least one of the Rec Jur Code in either the General Section, the Jusridiction Section, the UTPRAttribution Section or the Summary Section must be supplied.</t>
  </si>
  <si>
    <t>ATO GloBE Information Returns (GIR.0001) 2026 Validation Rules Communication Sheet</t>
  </si>
  <si>
    <t>Initial release of the GloBE Information Returns (GIR) validation rules for 2026.
The GIR file structure rules and the GIR validation rules are applicable to the Bulk Data Exchange (BDE) channels. The BDE generic rules are specific to the BDE and applicable only to the BDE channel.</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</si>
  <si>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</si>
  <si>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MOD</t>
  </si>
  <si>
    <t>(^GIR17@issuedBy = 'AU') AND FailsABNAlgorithm(^GIR17) AND FailsTFNAlgorithm(^GIR17) AND NOT RegexMatch(^GIR17, '^[0-9]{12}$') AND ^GIR17 &lt;&gt; "NOTIN"</t>
  </si>
  <si>
    <r>
      <rPr>
        <b/>
        <sz val="10"/>
        <rFont val="Arial"/>
        <family val="2"/>
      </rPr>
      <t>GIR Validation Rules</t>
    </r>
    <r>
      <rPr>
        <sz val="10"/>
        <rFont val="Arial"/>
        <family val="2"/>
      </rPr>
      <t xml:space="preserve">
Updated Technical Business Rule to restrict field to only accept numbers
VR.ATO.GIR.000010
</t>
    </r>
    <r>
      <rPr>
        <b/>
        <sz val="10"/>
        <rFont val="Arial"/>
        <family val="2"/>
      </rPr>
      <t>Technical Business Rule
From:</t>
    </r>
    <r>
      <rPr>
        <sz val="10"/>
        <rFont val="Arial"/>
        <family val="2"/>
      </rPr>
      <t xml:space="preserve">
(^GIR17@issuedBy = 'AU') AND FailsABNAlgorithm(^GIR17) AND FailsTFNAlgorithm(^GIR17) AND Length(^GIR17) &lt;&gt; 12 AND ^GIR17 &lt;&gt; "NOTIN"
</t>
    </r>
    <r>
      <rPr>
        <b/>
        <sz val="10"/>
        <rFont val="Arial"/>
        <family val="2"/>
      </rPr>
      <t>To:</t>
    </r>
    <r>
      <rPr>
        <sz val="10"/>
        <rFont val="Arial"/>
        <family val="2"/>
      </rPr>
      <t xml:space="preserve">
(^GIR17@issuedBy = 'AU') AND FailsABNAlgorithm(^GIR17) AND FailsTFNAlgorithm(^GIR17) AND NOT RegexMatch(^GIR17, '^[0-9]{12}$') AND ^GIR17 &lt;&gt; "NOTIN"</t>
    </r>
  </si>
  <si>
    <t>ErrorCode</t>
  </si>
  <si>
    <t>Path (Target)</t>
  </si>
  <si>
    <t>Path (Reference)</t>
  </si>
  <si>
    <t>Validation Rule</t>
  </si>
  <si>
    <t> </t>
  </si>
  <si>
    <t>The receiving Competent Authority could not download the referenced file.</t>
  </si>
  <si>
    <t>Please resubmit the file, with a new unique MessageRefID.</t>
  </si>
  <si>
    <t>The receiving Competent Authority could not decrypt the referenced file.</t>
  </si>
  <si>
    <t>Please re-encrypt the file with a valid key and resubmit the file.</t>
  </si>
  <si>
    <t>The receiving Competent Authority could not decompress the referenced file.</t>
  </si>
  <si>
    <t>Please compress the file (before encrypting) and resubmit the file with a new unique MessageRefID.</t>
  </si>
  <si>
    <t>The receiving Competent Authority could not validate the digital signature on the referenced file.</t>
  </si>
  <si>
    <t>Please re-sign the file with the owner’s private key using procedures as defined in the context of the CTS.</t>
  </si>
  <si>
    <t>The receiving Competent Authority detected one or more potential security threats within the decrypted version of the referenced file. Such threats include but are not limited to hyperlinks, Java script, and executable files. URLs (internet addresses) provided as plain text and not in hyperlink form should be allowed, although each Competent Authority is responsible for maintaining its own list of potential security threats.</t>
  </si>
  <si>
    <t>Please scan the file for known threats and viruses, remove all detected threats and viruses prior to encryption and re-encrypt and resubmit the file.</t>
  </si>
  <si>
    <t>The receiving Competent Authority detected one or more known viruses within the decrypted version of the referenced file.</t>
  </si>
  <si>
    <t>Please scan the file for known threats and viruses, remove all detected threats and viruses prior to encryption, and re-encrypt and resubmit the file.</t>
  </si>
  <si>
    <t>The referenced file failed validation against the GIR XML Schema.</t>
  </si>
  <si>
    <t>Please re-validate the file against the GIR XML Schema, resolve any validation errors, and re- encrypt and resubmit the file.</t>
  </si>
  <si>
    <t>.//DocTypeIndic</t>
  </si>
  <si>
    <t>The referenced file was received in a test environment with one or more records having a DocTypeIndic value in the range OECD0-OECD3. These DocTypeIndic values indicate data in this file may have been intended as a valid file submission. Messages received in test environments are not accepted by the receiving Competent Authority as a valid file submission. Submissions to the test environment should only include records with DocTypeIndic in the range OECD10-OECD13, indicating test files.</t>
  </si>
  <si>
    <t>If this file was intended to be submitted as a valid file, please resubmit with DocTypeIndic values in the range OECD0-OECD3. [If this file was intended as a test file, please correct the DocTypeIndic for all records and resubmit to the CTS test link.]</t>
  </si>
  <si>
    <t>//DocTypeIndic</t>
  </si>
  <si>
    <t>The referenced file contains one or more records with a DocTypeIndic value in the range OECD10-OECD13, indicating test data. As a result, the receiving Competent Authority cannot accept this file as a valid GIR submission.</t>
  </si>
  <si>
    <t>If this file was intended to be submitted as a valid GIR file, please resubmit with DocTypeIndic values in the range OECD0-OECD3 .</t>
  </si>
  <si>
    <t>The records contained in the payload file are not meant for the receiving Competent Authority, but should have been provided to another jurisdiction.</t>
  </si>
  <si>
    <t>The file is to be immediately deleted by the initial, erroneous receiver and that receiving Competent Authority will promptly notify the sending Competent Authority about the erroneous transmission through the GIR Status Message XML Schema.</t>
  </si>
  <si>
    <t>The recipient has detected one or more of the following errors: Data packet transmitted with ECB cipher mode (or any cipher mode other than CBC) Data packet does not include IV in Key File Combined (IV and AES) data packet key size is not 48 bytes Data packet does not contain the concatenated Key and IV.</t>
  </si>
  <si>
    <t>The sending Competent Authority should resend the file (newly encrypted, with a new unique MessageRefID and with the correct AES key size).</t>
  </si>
  <si>
    <t>The MessageRefId must be in the correct format: &lt;CountryCode&gt;&lt;ReportingYear&gt;&lt;CountryCode of the receiving jurisdiction&gt;&lt;UniqueID&gt;</t>
  </si>
  <si>
    <t>The structure of the MessageRefId is not in the correct format. Please ensure the MessageRefID follows structure defined in the GIR User Guide, and resubmit the file.</t>
  </si>
  <si>
    <t>The GIR Message Header has a duplicate MessageRefID value that was received on a previous file.</t>
  </si>
  <si>
    <t>Please replace the MessageRefID field value with a new unique value (not containing all blanks), and resubmit the file.</t>
  </si>
  <si>
    <t>MessageSpec/ReportingPeriod</t>
  </si>
  <si>
    <t>The ReportingPeriod YYYY value must be less than or equal to current year</t>
  </si>
  <si>
    <t>Reporting period year must be less than or equal to current year.</t>
  </si>
  <si>
    <t>GLOBEBody</t>
  </si>
  <si>
    <t>When DocTypeIndic is OECD2 or OECD3, the record must concern the same sub section (FilingInfo, General section, Summary, JuridictionSection or UTPRAttribution) as the CorrDocRefId.</t>
  </si>
  <si>
    <t>The correction or deletion refers to a record of an other sub section.</t>
  </si>
  <si>
    <t>GLOBEBody/FilingInfo/DocSpec/DocRefId GLOBEBody/GeneralSection/DocSpec/DocRefId GLOBEBody/Summary/DocSpec/DocRefId GLOBEBody/JurisdictionSection/DocSpec/DocRefId GLOBEBody/UTPRAttribution/DocSpec/DocRefId</t>
  </si>
  <si>
    <t>The DocRefID is already used for another record.</t>
  </si>
  <si>
    <t>The provided DocRefID has already been used for a pre-existing record, please relodge and ensure that the provided DocRefID is in accordance with the OECD GIR XML Schema User Guide and is 'unique in time and space'.</t>
  </si>
  <si>
    <t>GLOBEBody/FilingInfo/DocSpec/CorrDocRefId GLOBEBody/GeneralSection/DocSpec/CorrDocRefId GLOBEBody/Summary/DocSpec/CorrDocRefId GLOBEBody/JurisdictionSection/DocSpec/CorrDocRefId GLOBEBody/UTPRAttribution/DocSpec/CorrDocRefId</t>
  </si>
  <si>
    <t>The CorrDocRefId refers to an unknown record.</t>
  </si>
  <si>
    <t>The CorrDocRefId provided does not match to an existing record of a DocRefId, please relodge the file and ensure that the CorrDocRefId is an exact match to the DocRefId of the element which is subject to a correction</t>
  </si>
  <si>
    <t>The CorrDocRefID must relate to the latest instance of the DocRefID, the CorrDocRefID cannot references an invalidated or outdated version of the DocRefID (i.e. CorrDocRefID refers to the DocRefID of the original record, while a subsequent correction has been received which has a new DocRefID/CorrDocRefID)</t>
  </si>
  <si>
    <t>The corrected record is no longer valid (invalidated or outdated by a previous correction message). As a consequence, no further information should have been received on this version of the record.</t>
  </si>
  <si>
    <t>GLOBEBody/FilingInfo/DocSpec/DocTypeIndic</t>
  </si>
  <si>
    <t>The FilingInfo cannot be deleted without deleting all related GeneralSection,Summary, JurisdictionSection and UTPRAttribution records</t>
  </si>
  <si>
    <t>.//DocRefId</t>
  </si>
  <si>
    <t>The DocRefId must be in the correct format: &lt;CountryCode of the sending jurisdiction&gt;&lt;ReportingYear&gt;&lt;UniqueID&gt;</t>
  </si>
  <si>
    <t xml:space="preserve">.//CorrDocRefId </t>
  </si>
  <si>
    <t>When DocTypeIndic OECD1 or OECD0, the CorrDocRefId field must be omitted.</t>
  </si>
  <si>
    <t>When an element has DocTypeIndic of OECD1 or OECD0, which indicates that a new lodgment or a resend is being made, the CorrDocRefId field must not be completed.</t>
  </si>
  <si>
    <t>GLOBEBody/GeneralSection/DocSpec/DocTypeIndic GLOBEBody/Summary/DocSpec/DocTypeIndic GLOBEBody/JurisdictionSection/DocSpec/DocTypeIndic GLOBEBody/UTPRAttribution/DocSpec/DocTypeIndic</t>
  </si>
  <si>
    <t>The Resend option may only be used with respect to the FilingInfo element. The value of OECD0 is not an acceptable input in the DocTypeIndic for the GeneralSection, Summary, JurisdictionSection, UTPRAttribution</t>
  </si>
  <si>
    <t>OECD0 is only a valid input for the DocSpecType of the FilingInfo and should not be used for any other element.</t>
  </si>
  <si>
    <t>GLOBEBody/FilingInfo/DocSpec/DocRefId</t>
  </si>
  <si>
    <t>When the DocTypeIndic is OECD0 for the FilingInfo, The DocRefID must be the same as the DocRefID that was used for the latest version of the FilingInfo</t>
  </si>
  <si>
    <t>An unknown or invalid DocRefID was specified for the Resend option (OECD0).</t>
  </si>
  <si>
    <t xml:space="preserve">//CorrDocRefId </t>
  </si>
  <si>
    <t>GloBEBody/FilingInfo/DocSpec/DocTypeIndic
GloBEBody/GeneralSection/DocSpec/ DocTypeIndic</t>
  </si>
  <si>
    <t>If the value of FilingInfo DoctypeIndic element is OECD0, if General Section is provided, the value of GeneralSection DocTypeIndic element must not be OECD1.</t>
  </si>
  <si>
    <t>A new General Section can’t be filled if one already exists. Please process with a correction or deletion if the General Section has to be modified.</t>
  </si>
  <si>
    <t>GloBEBody/FilingInfo/DocSpec/DocTypeIndic GloBEBody/GeneralSection</t>
  </si>
  <si>
    <t>If the value of FilingInfo DoctypeIndic element is OECD1, the GeneralSection must be provided.</t>
  </si>
  <si>
    <t>Each new GIR filing must contain a General Section.</t>
  </si>
  <si>
    <t>.//TIN</t>
  </si>
  <si>
    <t>TypeOfTIN</t>
  </si>
  <si>
    <t>If TypeOfTIN is GIR3004 then TIN must contain the text 'NOTIN', flag Unknown must be TRUE and IssuedBy must not be provided</t>
  </si>
  <si>
    <t>If TIN value is 'NOTIN' then TypeOfTIN must be GIR3004, flag Unknown must be TRUE and IssuedBy must not provided</t>
  </si>
  <si>
    <t>unknown</t>
  </si>
  <si>
    <t>If flag Unknown is TRUE then TIN must be NOTIN, TypeOfTIN must be GIR3004 and IssuedBy must not provided.</t>
  </si>
  <si>
    <t>Where the TIN has the issuedby value of (local jurisdiction), then the TIN should be a valid (TIN per the local jurisdiction</t>
  </si>
  <si>
    <t>This validation is only to be applied by the jurisdiction issuing the TIN unless a TIN validation tool is available.</t>
  </si>
  <si>
    <t>Attributes issuedBy and TypeofTIN must always be present, except that issuedBy is not required when TypeOfTIN is GIR3003 or GIR3004.</t>
  </si>
  <si>
    <t xml:space="preserve">Attributes issuedBy and TypeofTIN must always be present, except that issuedBy is not required when TypeOfTIN is GIR3003 or GIR3004. </t>
  </si>
  <si>
    <t>GLOBEBody/GeneralSection/CorporateStructure/UPE/ExcludedUPE/ID/TIN GLOBEBody/GeneralSection/CorporateStructure /UPE/OtherUPE/ID/TIN GLOBEBody/GeneralSection/CorporateStructure /CE/ID/TIN GLOBEBody/GeneralSe ction/CorporateStructure/CE/QIIR/Exception/TIN GLOBEBody/GeneralSection/CorporateStructure /CE/ID/TIN
GLOBEBody/JurisdictionSection/GLoBETax/ETR/ETRStatus/ETRComputation/CEComputation/Elections/AggregatedReporting/TaxConsolGroupTI N</t>
  </si>
  <si>
    <t>The following TIN elements must not be completed using TypeofTIN GIR3004 and must not be flagged Unknown:
GeneralSection/CorporateStructure/UPE/ExcludedUPE/ID/TIN
GeneralSection/CorporateStructure/UPE/OtherUPE/ID/TIN
GeneralSection/CorporateStructure/CE/ID/TIN
(except when GloBEStatus contains the value of GIR316 or GIR318)
GeneralSection/CorporateStructure/CE/QIIR/Exception/TIN
JurisdictionSection/GLoBETax/ETR/ETRStatus/ETRComputation/CEComputation/Elections/AggregatedReporting/TaxConsolGroupTIN</t>
  </si>
  <si>
    <t>The following TIN elements must not be completed using TypeofTIN GIR3004 and must not be flagged Unknown: GeneralSection/CorporateStructure/UPE/ExcludedUPE/ID/TIN
GeneralSection/CorporateStructure/UPE/OtherUPE/ID/TIN
GeneralSection/CorporateStructure/CE/ID/TIN
(except when GloBEStatus contains the value of GIR316 or GIR318)
GeneralSection/CorporateStructure/CE/QIIR/Exception/TIN
JurisdictionSection/GLoBETax/ETR/ETRStatus/ETRComputation/CEComputation/Elections/AggregatedReporting/TaxConsolGroupTIN</t>
  </si>
  <si>
    <t>Where the TypeofTIN entered is GIR3003 a reference must be created in the format [P2JJYYYYMMDDCCCXXX where P2 is constant, JJ is the ISO Code of the jurisdiction of location of the Constituent Entity, YYYYMMDD refers to the date of creation of the reference, CCC is a three letter reference to the company or group, and XXX is a unique number for the entity within the GIR e.g. 001, 002, 003 to differentiate between multiple entites with designated references in the same report]. This reference is superseded only in the case that a government or administration issues a tax reference or functional equivalent for the entity.</t>
  </si>
  <si>
    <t>Where the TypeofTIN entered is GIR3003 a reference must be created in the format [P2JJYYYYMMDDCCCXXX where:
P2 is constant,
JJ is the ISO Code of the jurisdiction of location of the Constituent Entity,
YYYYMMDD refers to the date of creation of the reference,
CCC is a three letter reference to the company or group, and
XXX is a unique number for the entity within the GIR e.g. 001, 002, 003 to differentiate between multiple entites with designated references in the same report].
This reference is superseded only in the case that a government or administration issues a tax reference or functional equivalent for the entity.</t>
  </si>
  <si>
    <t>Description</t>
  </si>
  <si>
    <t xml:space="preserve">.//RecJurCode </t>
  </si>
  <si>
    <t>At least one Country ISO Code in RecJurCode must be the same as the ReceivingCountry.</t>
  </si>
  <si>
    <t>Where the Role of the Filing CE is GIR403, GIR404, GIR405, then the GIR is only a local lodgement and should not be exchanged.</t>
  </si>
  <si>
    <t>The RecJurCode should be (name of the local jurisdiction) as the FilingCE role provide suggests that the GIR is only a local lodgment and should not be exchanged.</t>
  </si>
  <si>
    <t>GloBEBody/UTPRAttribution/RecJurCode</t>
  </si>
  <si>
    <t>GloBEBody/JurisdictionSection/JurWithTaxin gRights/JurisdictionName GloBEBody/GeneralS ection/CorporateStructure/UPE/ID/ResCount ryCode</t>
  </si>
  <si>
    <t>The Jurisdiction reported in the RecJurCode must be the UPE jurisdiction or one of the Jurisdictions reported in the JurisdictionName element of the repeatable JurWithTaxingRights element indicating the names of the jurisdictions that have taxing rights in respect of the jurisdiction for which the Jurisdictional Section is being prepared.</t>
  </si>
  <si>
    <t>The Jurisdiction reported in the RecJurCode must be the UPE jurisdiction or one of the jurisdictions reported in the JurisdictionName element of the repeatable JurWithTaxingRights element.</t>
  </si>
  <si>
    <t>GLOBEBody/FilingInfo/Period/Start</t>
  </si>
  <si>
    <t>GLOBEBody/FilingInfo/Period/End</t>
  </si>
  <si>
    <t>Start</t>
  </si>
  <si>
    <t>Period start date must not be later than the Period end date</t>
  </si>
  <si>
    <t>GLOBEBody/FilingInfo/Per
iod/End</t>
  </si>
  <si>
    <t>End</t>
  </si>
  <si>
    <t>Reporting Period End Date must not be later than the Reporting Period in the Message Header.</t>
  </si>
  <si>
    <t>The Reporting Period End Date must not be a date which is beyond the ReportingPeriod date in the MessageHeader</t>
  </si>
  <si>
    <t>GLOBEBody/FilingInfo/FilingCE/Role</t>
  </si>
  <si>
    <t>GLOBEBody/FilingInfo/FilingCE/Role
GLOBEBody/GeneralSection/Corporate
Structure/UPE/ExcludedUPE/ID/TIN
GLOBEBody/GeneralSection/Corporate
Structure/UPE/OtherUPE/ID/TIN</t>
  </si>
  <si>
    <t>When the role is GIR401, the FilingCE TIN should match at least one of the TINs provided in the ID of the UPE element, whether it is OtherUPE or ExcludedUPE</t>
  </si>
  <si>
    <t>When the UPE is lodging the GIR, then the contents of the FilingCE must match at least one of the TINs provided in the UPE element (either the OtherUPE or ExcludedUPE)</t>
  </si>
  <si>
    <t>The ResCountryCode of the FIlingCE must match to the TransmittingCountry</t>
  </si>
  <si>
    <t>GLOBEBody/GeneralSection/CorporateStructure/UPE/ExcludedUPE/ID/GloBEStatus GLOBEBody/GeneralSection/CorporateStructure/UPE/OtherUPE/ID/GloBEStatus</t>
  </si>
  <si>
    <t>GloBEStatus</t>
  </si>
  <si>
    <t>The UPE GloBEStatus should not accept the following values: GIR305,GIR307,GIR308, GIR309,GIR312,GIR313,GIR314,GIR315,GIR317, GIR318</t>
  </si>
  <si>
    <t>An Invalid GloBE Status of the UPE was provided. Please ensure that the GloBEStatus of the UPE allign with note 1.3.1.6 of the GIR.</t>
  </si>
  <si>
    <t>GLOBEBody/GeneralSection/CorporateStructure/UPE/OtherUPE/ID/ResCountryCode</t>
  </si>
  <si>
    <t>Only one value is allowed for the ResCountryCode of the UPE/OtherUPE</t>
  </si>
  <si>
    <t>the Filing Constituent Entity shall report the 2-character alphabetic country code based on the ISO 3166-1 Alpha 2 standard for the jurisdiction where the UPE/OtherUPE is located for GloBE purposes.</t>
  </si>
  <si>
    <t>GLOBEBody/GeneralSection/CorporateStructure/CE/ID/ResCountryCode</t>
  </si>
  <si>
    <t>Only one value is allowed for the ResCountryCode of the CE</t>
  </si>
  <si>
    <t>The Filing Constituent Entity shall report the 2-character alphabetic country code based on the ISO 3166-1 Alpha 2 standard for the jurisdiction where the CE is located for GloBE purposes.</t>
  </si>
  <si>
    <t>GLOBEBody/GeneralSection/CorporateStructure/UPE/ExcludedUPE/ID/Rules
GLOBEBody/GeneralSection/CorporateStructure/UPE/OtherUPE/ID/Rules
GLOBEBody/GeneralSection/CorporateStructure/CE/ID/Rules</t>
  </si>
  <si>
    <t>Rules</t>
  </si>
  <si>
    <t>All Entities (i.e. ExcludedUPE, OtherUPE or CEs) with residence in same Jurisdiction (same ResCountryCode) must have same Rules, unless the Rules element contains the Value GIR204 (QDMTT).</t>
  </si>
  <si>
    <t>The ‘rules’ should be completed in accordance with GIR Note 1.3.2.1.3. Where the rules apply to all entities with residence in the same jurisdiction, the Rules Value should be the same. The rules value might be different where the QDMTT in that jurisdiction treats certain entities differently (e.g. where the QDMTT does not apply to investment entities, meaning that where GloBEStatus = GIR310, the rules value of GIR204 might not be an exact match.</t>
  </si>
  <si>
    <t>GLOBEBody/GeneralSection/CorporateStructure/CE/ID/GloBEStatus</t>
  </si>
  <si>
    <t>When the GloBEStatus contains the value of GIR313, the value of GIR314 must not also be reported for the same CE</t>
  </si>
  <si>
    <t>A CE element has been completed with a GloBE Status which indicates that a entity is both a JV and a JV Subsidiary, please ensure that the GloBEStatus of the same CE does not contain GIR313 and GIR314</t>
  </si>
  <si>
    <t>When the GloBEStatus contains the value of GIR307, the value of GIR308 must not also be reported for the same CE</t>
  </si>
  <si>
    <t>A CE has been identified as having the GloBE Status of both a Minority-Owned Parent Entity and a Minority-Owned Subsidiary, please ensure that the GloBEStatus of the same CE does not contain GIR307 and GIR308</t>
  </si>
  <si>
    <t>When the GloBEStatus contains the value of GIR308, then there must be another CE in the corporate structure which contains the value of GIR307 (i.e. when CE/ID/GloBEStatus = GIR308, must also be a separate CE element which contains CE/ID/GloBEStatus=GIR307)</t>
  </si>
  <si>
    <t>A Minority-Owned Subsidiary has been identified in the Corporate Structue and there is no other CE reported in the corporate Structure which is a Minority-Owned Parent Entity.</t>
  </si>
  <si>
    <t>When the GloBEStatus contains the value of GIR307, the value of GIR309 should also be reported in the GloBEStatus</t>
  </si>
  <si>
    <t>A Minority-Owned Parent Entity must also be a Minority-Owned Constituent Entity, as a result when the value of GIR307 is selected for the GloBEStatus then the value of GIR309 must also be provided.</t>
  </si>
  <si>
    <t>When the GloBEStatus contains the value of GIR308, the value of GIR309 should also be reported in the GloBEStatus</t>
  </si>
  <si>
    <t>A Minority-Owned Subsidiary must also be a Minority-Owned Constituent Entity, as a result when GIR308 is selected for the GloBEStatus then the value of GIR309 must also be selected</t>
  </si>
  <si>
    <t>When the GloBEStatus contains the value of GIR305, the value of GIR306 must not also be reported for the same CE</t>
  </si>
  <si>
    <t>A CE has been identified as having the GloBE Status of both a Permanent Establishment and a Main entity, whereas the same CE cannot have the GloBE Status of PE and ME.</t>
  </si>
  <si>
    <t>When the GloBEStatus contains the value of GIR305, then there must be another CE which contains the GloBEStatus of GIR306 (i.e. when CE/ID/GloBEStatus = GIR305, there must also be a separate CE element which contains CE/ID/GloBEStatus = GIR306)</t>
  </si>
  <si>
    <t>A permanenet establishment has been reported in the Corporate Structure of the GIR, and no main entity has been reported.</t>
  </si>
  <si>
    <t>If the GloBEStatus contains the value of GIR316 or GIR318, then there should be no other value in the GloBEStatus (if GloBEStatus = GIR316 - GloBEStatus can only contain the value of GIR316 and if GloBEStatus = GIR318 - GloBEStatus can only contain the value of GIR318)</t>
  </si>
  <si>
    <t>A Non-Group member or excluded entity was reported in the GloBEStatus and at least one additional GloBEStatus was reported. When the CE element has the GloBEStatus of GIR316 or GIR318, it can only contain the single value in the GloBEStatus (i.e. only GIR316 or only GIR318)</t>
  </si>
  <si>
    <t>The GloBEStatus element cannot contain the value of GIR316 or GIR318, unless there is a completed OwnershipChange for the CE element.  (i.e., when CorporateStructure/CE/ID/TIN matches to
CorporateStructure/CE/OwnershipChange/Pre
Ownership/TIN).</t>
  </si>
  <si>
    <t>The GloBE Status of a CE can only contain the value of 'Excluded Entity' or 'Non-Group Member' when there has been a change in the GloBE Status of the reported CE. Therefore, there must be a completed OwnerhshipChange element which indicates the GloBEStatus before the entity became an Excluded Entity or a 'Non-Group Member'</t>
  </si>
  <si>
    <t>GLOBEBody/GeneralSection/CorporateStructure/CE/OwnershipChange/ChangeDate</t>
  </si>
  <si>
    <t>ChangeDate</t>
  </si>
  <si>
    <t>The ChangeDate must not be a date which takes place before the Period Start date as reported in the Filing Info</t>
  </si>
  <si>
    <t>An ownership change has a change date which takes place before the reporting fiscal year</t>
  </si>
  <si>
    <t>The ChangeDate must not be a date which takes place after the Period End date as reported in the Filing Info</t>
  </si>
  <si>
    <t>An ownership change has a change date which takes place after the reporting fiscal year</t>
  </si>
  <si>
    <t>GLOBEBody/GeneralSection/CorporateStructure/CE/OwnershipChange/PreOwnership GLOBEBody/GeneralSection/CorporateStructure/CE/OwnershipChange/PreGlobeStatus</t>
  </si>
  <si>
    <t>GLOBEBody/GeneralSection/CorporateStructure/CE/OwnershipChange/PreGlobeStatus</t>
  </si>
  <si>
    <t>PreOwnership</t>
  </si>
  <si>
    <t>The PreOwnership must not be completed when the PreGlobeStatus has the value of GIR719</t>
  </si>
  <si>
    <t>Where an entity was an excluded entity before the change, then the PreOwnership element should not be completed.</t>
  </si>
  <si>
    <t>GLOBEBody/GeneralSection/CorporateStructure/CE/OwnershipChange/PreOwnership/OwnershipType</t>
  </si>
  <si>
    <t>GLOBEBody/GeneralSection/CorporateStructure/CE/OwnershipChange/PreOwnership/ OwnershipType</t>
  </si>
  <si>
    <t>OwnershipType</t>
  </si>
  <si>
    <t>When the OwnershipType contains the value of GIR805 or GIR806, then the TypeOfTIN must contain the value GIR3004 and the TIN must contain the text, 'NOTIN'</t>
  </si>
  <si>
    <t>When the OwnershipType indicates that the ownership interests are held in the aggregate by Non-Group Members or Excluded Entities, the TIN should not reported and as such the TypeOfTIN must be GIR3004.</t>
  </si>
  <si>
    <t>GLOBEBody/GeneralSection/CorporateStructure/CE/Ownership/OwnershipPercentage</t>
  </si>
  <si>
    <t>GLOBEBody/GeneralSection/CorporateStructure/CE/ID/GlobeStatus</t>
  </si>
  <si>
    <t>OwnershipPercentage</t>
  </si>
  <si>
    <t>When the GloBEStatus contains the value of GIR305, then the OwnershipPercentage must equal 100%</t>
  </si>
  <si>
    <t>The ownership percentage of a PE must equal 100%</t>
  </si>
  <si>
    <t>GLOBEBody/GeneralSection/CorporateStructure/CE/Ownership/OwnershipPercentage
GLOBEBody/GeneralSection/CorporateStructure/CE/Ownership/TIN
GLOBEBody/GeneralSection/CorporateStructure/CE/Ownership/OwnershipType</t>
  </si>
  <si>
    <t>When the GloBEStatus contains the value of GIR318, then the OwnershipPercentage should have the value of 0%, the TIN value should be NOTIN and OwnershipType should be GIR806.</t>
  </si>
  <si>
    <t>When the GloBEStatus is a 'Non-Group Member' as a result of completion of the OwnershipChange element, then Ownershipercentage as reported in the OwnershipElement should be 0%</t>
  </si>
  <si>
    <t>Unless the GloBEStatus contains the value of GIR318, then the OwnershipPercentage must not be 0%</t>
  </si>
  <si>
    <t>The OwnershipPercentage should not be 0% unless the reported ownership percentage is in respect of a Non-Group Member.</t>
  </si>
  <si>
    <t>GLOBEBody/GeneralSection/CorporateStructure/CE/Ownership/TIN</t>
  </si>
  <si>
    <t>GLOBEBody/GeneralSection/CorporateStructure/CE/Ownership/OwnershipType GLOBEBody/GeneralSection/CorporateStructure/UPE/ExcludedUPE/ID/TINGLOBEBody/GeneralSection/CorporateStructure/UPE/OtherUPE/ID/TIN</t>
  </si>
  <si>
    <t>When the OwnershipType contains the value of GIR801, then the Ownership/TIN provided in the Ownership element must match at least one of the TINs that was reported in either the OtherUPE/ID/TIN or ExcludedUPE/ID/TIN</t>
  </si>
  <si>
    <t>The ownership type was identified as being the UPE, the TIN of the UPE provided at label 1.3.2.1.9 does match the TIN reported at 1.3.1.4. Please ensure that the ownership TIN matches to a TIN reported in the corporate structure.</t>
  </si>
  <si>
    <t>GLOBEBody/GeneralSection/CorporateStructure/CE/Ownership/OwnershipType GLOBEBody/GeneralSection/CorporateStructure/CE/ID/TIN</t>
  </si>
  <si>
    <t>When the OwnershipType contains the value of GIR802, GIR803 or GIR804, then the Ownership/TIN provided in the Ownership element must match to a TIN that was reported in the CE element via the ID/TIN.</t>
  </si>
  <si>
    <t>The ownership type was identified as being a CE, JV or JV Subsidiary , the TIN provided at label 1.3.2.1.9 does not match to a TIN reported in the corporate structure at 1.3.2.1.5. Please ensure that the ownership TIN matches to a TIN reported in the corporate structure.</t>
  </si>
  <si>
    <t>GLOBEBody/GeneralSection/CorporateStru cture/CE/ID/GlobeStatus
GLOBEBody/GeneralSection/CorporateStru cture/CE/ID/TIN</t>
  </si>
  <si>
    <t>When the CorporateStructure/CE/ID/GloBEStatus contains the value of GIR305, then the Ownership/TIN must be equal to at least one TIN of the entity which reported the GloBEStatus of GIR306 either in CorporateStructure/CE/ID/GloBEStatus, or CorporateStructure/UPE/OtherUPE/ID/GlobeStatus.</t>
  </si>
  <si>
    <t>The ownership TIN of a CE identified as being a CE is not held by a CE which is a main entity</t>
  </si>
  <si>
    <t>GLOBEBody/GeneralSection/CorporateStructure/CE/QIIR</t>
  </si>
  <si>
    <t>GLOBEBody/GeneralSection/CorporateStru cture/CE/ID/Rules</t>
  </si>
  <si>
    <t>QIIR</t>
  </si>
  <si>
    <t>When the QIIR element is provided, then the Rules element as provided in the CE element must contain either GIR201 or GIR202</t>
  </si>
  <si>
    <t>The QIIR element has been provided for a CE which is in a jurisdiction which does not have a QIIR selected in the Rules element.</t>
  </si>
  <si>
    <t>GLOBEBody/GeneralSection/CorporateStructure/CE/QIIR/Exception/TIN</t>
  </si>
  <si>
    <t>GLOBEBody/GeneralSection/CorporateStru cture/CE/ID/TIN</t>
  </si>
  <si>
    <t>The TIN provided must match with a TIN reported for any other CE in the CorporateStructure.</t>
  </si>
  <si>
    <t>The TIN provided to identify either the POPE or IPE does not match with an existing TIN in the corporate structure</t>
  </si>
  <si>
    <t>GLOBEBody/GeneralSection/CorporateStructure/CE/QIIR/Exception/Art2.1.3</t>
  </si>
  <si>
    <t>GLOBEBody/GeneralSection/CorporateStru cture/CE/QIIR/POPEIPE GLOBEBody/GeneralSection/CorporateStructure/CE/QIIR/Exception</t>
  </si>
  <si>
    <t>Art2.1.3</t>
  </si>
  <si>
    <t>If the POPE-IPE element has the value of "GIR902 – IPE" and the Exception element is completed because an exception applies, the Art.2.1.3 element must have the status of TRUE</t>
  </si>
  <si>
    <t>The exception under article 2.1.3 should be selected in relation to identfying another IPE which is required to apply the QIIR</t>
  </si>
  <si>
    <t>GLOBEBody/GeneralSection/CorporateStructure/CE/QIIR/Exception/Art2.1.5</t>
  </si>
  <si>
    <t>GLOBEBody/GeneralSection/CorporateStructure/CE/QIIR/POPEIPE GLOBEBody/GeneralSection/CorporateStructure/CE/QIIR/Exception</t>
  </si>
  <si>
    <t>Art2.1.5</t>
  </si>
  <si>
    <t>If the POPE-IPE element has the value of "GIR901 – POPE" and the Exception element is completed because an exception applies, the Art.2.1.5 element must have the status of TRUE</t>
  </si>
  <si>
    <t>The exception under article 2.1.5 should be selected in relation to identfying another POPE which is required to apply the QIIR</t>
  </si>
  <si>
    <t>GLOBEBody/Summary/Jurisdiction/Subgroup</t>
  </si>
  <si>
    <t>If there is more than one Subgroup per Jurisdiction the whole Summary must be repeated. The subgroup element can be different as the computation can be different for each subgroup.</t>
  </si>
  <si>
    <t>If more than one Subgroup element is provided, then the number of Subgroup elements must match the number of Summary sections provided for that Jurisdiction. For example, if there are 3 Subgroup elements reported for a jurisdiction, then there must be 3 Summary sections for that jurisdiction, each one with 3 reported Subgroup elements.</t>
  </si>
  <si>
    <t>GLOBEBody/Summary/Jurisdiction/Subgroup GLOBEBody/JurisdictionSection/Jurisdiction GLOBEBody/JurisdictionSection/GLOBETax/ETR/Subgroup</t>
  </si>
  <si>
    <t>GLOBEBody/Summary/Jurisdiction/Subgroup/TIN 
GLOBEBody/JurisdictionSection/Jurisdiction</t>
  </si>
  <si>
    <t>Subgroup</t>
  </si>
  <si>
    <t>Where a subgroup element is completed in the 'Summary', then Subgroup element in the 'JurisdictionSection' should also be completed. The TIN must match to the corresponding TIN in the JurisdictionSection/GLoBETax/ETR/SubGroup.
Rule only applicable where a JurisdictionSection which relates to the same 'Jurisdiction' of the Summary is provided (i.e.,where Summary/Jurisdiction/JurisdictionName
= JurisdictionSection/Jurisdiction).</t>
  </si>
  <si>
    <t>The summary section for a jurisdiction indicates that there is a subgroup with a separate ETR or Top-up Tax computation, while for the same jurisdiction in the Jurisdiction Section, no separate set of subgroup calculations has been provided.</t>
  </si>
  <si>
    <t>GLOBEBody/Summary/JurWithTaxingRights</t>
  </si>
  <si>
    <t>GLOBEBody/Summary/SafeHarbour GLOBEBody/Summary/ETRRange GLOBEBody/Summary/SBIE GLOBEBody/Summary/QDMTTut GLOBEBody/Summary/GLoBETut</t>
  </si>
  <si>
    <t>JurWithTaxingRights</t>
  </si>
  <si>
    <t>If the Summary contains any of the following elements: SafeHarbour, ETRRange, SBIE, QDMTTut, GLoBETut, then the JurWithTaxingRights/JurisdictionName must be provided.</t>
  </si>
  <si>
    <t>If the Summary contains any of the following elements: SafeHarbour, ETRRange, SBIE, QDMTTut, GLoBETut, then the JurWithTaxingRights/JurisdictionName must be provided</t>
  </si>
  <si>
    <t>Summary/SafeHarbour</t>
  </si>
  <si>
    <t>MessageSpec/ReportingPeriod GLOBEBody/FilingInfo/Period/End</t>
  </si>
  <si>
    <t>SafeHarbour</t>
  </si>
  <si>
    <t>When the ReportingPeriod or Period End Date is later than 30/06/2028, then the SafeHarbour element cannot have the input of GIR1203, GIR1204 or GIR1205.</t>
  </si>
  <si>
    <t>The Transitional CbCR Safe Harbour has been selected for a reporting fiscal year that is beyond the transitional period</t>
  </si>
  <si>
    <t>Summary/SafeHarbour
FilingInfo/Period/End</t>
  </si>
  <si>
    <t>When the ReportingPeriod or Period End Date is later than 31/12/2026, then the SafeHarbour element cannot have the input of GIR1206</t>
  </si>
  <si>
    <t>The Transitional UTPR Safe Harbour has been selected for a reporting fiscal year that is beyond the transitional period.</t>
  </si>
  <si>
    <t>GLOBEBody/Summary/Jurisdiction/Jurisdicti onName GLOBEBody/GeneralSection/CorporateStructure/UPE/OtherUPE/ID/ResCountryCode</t>
  </si>
  <si>
    <t>The SafeHarbour element can only have the input of GIR1206 in the UPE jurisdiction. (i.e., Summary/Jurisdiction/JurisdictionName must be equal to the ResCountryCode reported in the UPE ID, so equal to CorporateStructure/UPE/OtherUPE/ID/ResCountryCode)</t>
  </si>
  <si>
    <t>The Transitional UTPR Safe Harbour has been applied in a jurisdiction which is not the UPE Jurisdiction</t>
  </si>
  <si>
    <t>Summary/SafeHarbour FilingInfo/AccountingInfo/CFSofUPE</t>
  </si>
  <si>
    <t>GLOBEBody/FilingInfo/AccountingInfo/CFSofUPE</t>
  </si>
  <si>
    <t>When the FilingInfo CFSofUPE has the input of GIR502 or GIR504, then SafeHarbour element can not have the input of GIR1207, GIR1208 or GIR1209.</t>
  </si>
  <si>
    <t>The Non-material Constituent Entity (NMCE) Simplified Calculations can only be completed where the UPE prepares Consolidated Financial Statements as defined by paragraphs (a) and (c) of the Consolidated Financial Statements definition in Article 10.1.1</t>
  </si>
  <si>
    <t>Summary/ETRRange
Summary/SBIE
Summary/Safe Harbour
Summary/QDMTTut
Summary/GLoBETut</t>
  </si>
  <si>
    <t>GLOBEBody/Summary/JurWithTaxingRights GLOBEBody/Summary/SafeHarbour</t>
  </si>
  <si>
    <t>ETRRange
SBIE
Safe Harbour
QDMTTut
GloBETut</t>
  </si>
  <si>
    <t>If the JurWithTaxingRights element is completed, and the Safe Harbour element is not completed or has the value of GIR1206, then the elements ETRRange, SBIE, QDMTTut and GloBETut must be completed</t>
  </si>
  <si>
    <t>If one or several jurisdictions have taxing rights, and no Safe Harbour is applied or only the UTPR Safe Harbour is applied, then all other elements of the summary section must be completed</t>
  </si>
  <si>
    <t>Summary/ETRRange
Summary/SBIE
Summary/Safe Harbour
Summary/QDMTTut</t>
  </si>
  <si>
    <t>GLOBEBody/Summary/JurWithTaxingRights 
GLOBEBody/Summary/SafeHarbour</t>
  </si>
  <si>
    <t>ETRRange
SBIE
Safe Harbour
QDMTTut</t>
  </si>
  <si>
    <t>If the JurWithTaxingRights element is completed, and the Safe Harbour element has the value for GIR1202, then the elements ETRRange, SBIE and QDMTTut must be completed</t>
  </si>
  <si>
    <t>As a QDMTT SafeHarbour has been applied for the jurisdiction, t then all other elements except GloBETut of the summary section must be completed</t>
  </si>
  <si>
    <t>JurisdictionSection/GLOBETax/ETR/ETRStatus</t>
  </si>
  <si>
    <t>gir</t>
  </si>
  <si>
    <t>When the ETRStatus is completed, it must contain at least one of ETRException or ETRComputation.</t>
  </si>
  <si>
    <t>Part 2 or Part 3 of the GIR must be completed</t>
  </si>
  <si>
    <t>Summary/SafeHarbour JurisdictionSection/GLOBETax/ETR/ETRStatus/ETRException/TransitionalCbCRSafeHarbour</t>
  </si>
  <si>
    <t>GLOBEBody/Summary/SafeHarbour GLOBEBody/Summary/Jurisdiction GLoBEBody/Summary/Jurisdiction/Subgroup
GloBEBody/JurisdictionSection/GLoBETax/E TR/SubGroup</t>
  </si>
  <si>
    <t>TransitionalCbCRSafeHarbour</t>
  </si>
  <si>
    <t>When the SafeHarbour element has the input of GIR1203, GIR1204 or GIR1205 for a jurisdiction (or for a subgroup), then the TransitionalCbCRSafeHarbour element for that jurisdiction (or for that subgroup) must be completed  (i.e., where the
Summary/Jurisdiction/JurisdictionName = JurisdictionSection/Jurisdiction, or if
Summary/Jurisdiction/Subgroup is completed,
then also match where Summary/Jurisdiction/Subgroup/TIN =
JurisdictionSection/GLoBETax/ETR/SubGroup/TIN)</t>
  </si>
  <si>
    <t>When the SafeHarbour element has the input of GIR1203, GIR1204 or GIR1205 for a jurisdiction (or for a subgroup), then the TransitionalCbCRSafeHarbour element for that jurisdiction (or for that subgroup) must be completed  (i.e., where the
Summary/Jurisdiction/JurisdictionName =
JurisdictionSection/Jurisdiction, or if
Summary/Jurisdiction/Subgroup is completed,
then also match where Summary/Jurisdiction/Subgroup/TIN = JurisdictionSection/GLoBETax/ETR/SubGroup/TIN)</t>
  </si>
  <si>
    <t>GLOBEBody/JurisdictionSection/GLOBETax/ETR /SubGroup
GLOBEBody/JurisdictionSection/GLoBETax/ETR/SubGroup/TypeofSubGroup</t>
  </si>
  <si>
    <t>GLOBEBody/JurisdictionSection/GLoBETax/ETR/ETRStatus/ETRException/TransitionalCbCRSafeHarbour</t>
  </si>
  <si>
    <t>SubGroup</t>
  </si>
  <si>
    <t>When the TransitionalCbCRSafeHarbour is completed for a jurisdiction, then Subgroup element of the ETR must be completed, the TypeofSubGroup must contain either GIR1607 or GIR1608.</t>
  </si>
  <si>
    <t>The TypeofSubgroup element must be completed and it cannot contain a value other than GIR1607 or GIR1608.</t>
  </si>
  <si>
    <t>GLOBEBody/Summary/ SafeHarbour</t>
  </si>
  <si>
    <t>Summary/SafeHarbour JurisdictionSection/GLOBETax/ETR/ETRStatus/ETRException/TransitionalCbCRSafeHarbour/Revenue</t>
  </si>
  <si>
    <t>Revenue</t>
  </si>
  <si>
    <t>When the SafeHarbour element has the input of GIR1203 for a jurisdiction (or for a subgroup), then the revenue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 /TIN)</t>
  </si>
  <si>
    <t>As the Deminimis CbCR safe harbour has been completed, the Revenue element for the tested jurisdiction must also be provided</t>
  </si>
  <si>
    <t>GLOEBody/Summary/SafeHarbour</t>
  </si>
  <si>
    <t>GLOBEBody/JurisdictionSection/GLOBETax/ETR/ETRStatus/ETRException/TransitionalCbCRSafeHarbour/IncomeTax</t>
  </si>
  <si>
    <t>IncomeTax</t>
  </si>
  <si>
    <t>When the SafeHarbour element has the input of GIR1204 for a jurisdiction (or for a subgroup), then the IncomeTax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 /TIN)</t>
  </si>
  <si>
    <t>As the Simplified ETR Test has been selected for the Tested Jurisdiction, the IncomeTax element must also be provided.</t>
  </si>
  <si>
    <t>GLOBEBody/JurisdictionSection/GLOBETax/ETR/ETRStatus/ETRException/UTPRSafeHarbour/CITRate</t>
  </si>
  <si>
    <t>UTPRSafeHarbour</t>
  </si>
  <si>
    <t>When the SafeHarbour element has the input of GIR1206 for a jurisdiction (or for a subgroup), then the UTPRSafeHarbour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
/TIN)</t>
  </si>
  <si>
    <t>GLOBEBody/JurisdictionSection/GLOBETax/ETR/ETRStatus/ETRComputation/Non-MaterialCE</t>
  </si>
  <si>
    <t>When the SafeHarbour element has the input of GIR1207, GIR1208 or GIR1209 for a jurisdiction (or for a subgroup), then the Non-MaterialCE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JurisdictionSection/GLoBETax/ETR/SubGroup/TIN)</t>
  </si>
  <si>
    <t>When the SafeHarbour element has the input of GIR1207, GIR1208 or GIR1209 for a jurisdiction (or for a subgroup), then the Non-MaterialCE element must be completed for that jurisdiction (or for that subgroup)</t>
  </si>
  <si>
    <t>GLOBEBody/Summary/SafeHarbour</t>
  </si>
  <si>
    <t>GLOBEBody/JurisdictionSection/GLOBETax/ETR/ETRStatus/ETRComputation/Non-MaterialCE/RFY/AggregateSimplified</t>
  </si>
  <si>
    <t>AggregateSimplified</t>
  </si>
  <si>
    <t>When the SafeHarbour element has the input of GIR1208 for a jurisdiction (or for a subgroup), then the AggregateSimplified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JurisdictionSection/GLoBETax/ETR/SubGroup/TIN)</t>
  </si>
  <si>
    <t>When the SafeHarbour element has the input of GIR1208 for a jurisdiction (or for a subgroup), then the AggregateSimplified element must be completed for that jurisdiction (or for that subgroup)</t>
  </si>
  <si>
    <t>GLOBEBody/JurisdictionSection/GLOBETAX/ETR/ETRStatus/ETRComputation/OverallComputation/SubstanceExclusion
Summary/SafeHarbour
JurisdictionSection/GLOBETAX/ETR/ETRStatus/ETRComputation/OverallComputation/ SubstanceExclusion</t>
  </si>
  <si>
    <t>SubstanceExclusion</t>
  </si>
  <si>
    <t>When the SafeHarbour element has the input of GIR1209 for a jurisdiction (or for a subgroup), then the SubstanceExclusion element must be completed for that jurisdiction (or for that subgroup) (i.e., where the Summary/Jurisdiction/JurisdictionName = JurisdictionSection/Jurisdiction, or if Summary/Jurisdiction/Subgroup is completed, then also match where Summary/Jurisdiction/Subgroup/TIN = JurisdictionSection/GLoBETax/ETR/SubGroup/TIN)</t>
  </si>
  <si>
    <t>The Routine Profit Test for NMCEs requires the SubstanceExclusion element to be completed</t>
  </si>
  <si>
    <t>GLOBEBody/JurisdictionSection/GLOBETAX/ETR/ETRStatus/ETRComputation/OverallComputation/SubstanceExclusion
Summary/SafeHarbour
JurisdictionSection/GLOBETAX/ETR/ETRStatus/ETRComputation/OverallComputation/SubstanceExclusion
JurisdictionSection/GLoBETax/ETR/ETRStatus/ETRException/TransitionalCbCRSafeHarbour/Profit</t>
  </si>
  <si>
    <t>When the SafeHarbour element has the input of GIR1205 for a jurisdiction (or for a subgroup) then the SubstanceExclusion element must be completed for that jurisdiction (or for a subgroup). Unless the Profit element is either 0 or a negative value (i.e., where the Summary/Jurisdiction/JurisdictionName = JurisdictionSection/Jurisdiction, or if Summary/Jurisdiction/Subgroup is completed, then also match where Summary/Jurisdiction/Subgroup/TIN = JurisdictionSection/GLoBETax/ETR/SubGroup/TIN)</t>
  </si>
  <si>
    <t>The Routine Profits Test for the Transitional CbCR safe harbour must be completed, unless the Profit for the jurisdiction is 0 or a negative value.</t>
  </si>
  <si>
    <t>GLOBEBody/JurisdictionSection/GLOBETax/ETR/Election/*/RevocationYear</t>
  </si>
  <si>
    <t>GLOBEBody/JurisdictionSection/GLOBETax/ETR/Election/*/Status</t>
  </si>
  <si>
    <t>RevocationYear</t>
  </si>
  <si>
    <t>RevocationYear is only to be provided when the status is FALSE</t>
  </si>
  <si>
    <t>RevocationYear is only to be provided when the status is FALSE. When the Status is TRUE, the election has been made, and has not been revoked. When the Status is FALSE, this indicates that the election has been revoked, as such the RevocationYear is only to be provided when the status is FALSE.</t>
  </si>
  <si>
    <t>GLOBEBody/JurisdictionSection/GLOBETax/ETR/Election/Art3.2.1.c/OutstandingBalance</t>
  </si>
  <si>
    <t>GLOBEBody/JurisdictionSection/GLoBETax/ETR/Election/Art3.2.1.c/QualOwnerIntentBalance
GLOBEBody/JurisdictionSection/GLoBETax/ETR/Election/Art3.2.1.c/Additions
GLOBEBody/JurisdictionSection/GLoBETax/ETR/Election/Art3.2.1.c/Reductions</t>
  </si>
  <si>
    <t>OutstandingBalance</t>
  </si>
  <si>
    <t>The OutstandingBalance should be equal to the following calculation: QualOwnerIntentBalance + Additions - Reductions</t>
  </si>
  <si>
    <t>The OutStandingBalance amount does not equal the provided figures.</t>
  </si>
  <si>
    <t>GLOBEBody/JurisdictionSection/GLOBETax/ETR/ETRStatus/ETRComputation/CEComputation/Elections/*/RevocationYear</t>
  </si>
  <si>
    <t>GLOBEBody/JurisdictionSection/GLOBETax/ETR/ETRStatus/ETRComputation/CEComputation/Elections/*/Status</t>
  </si>
  <si>
    <t>GLOBEBody/JurisdictionSection/GLOBETax/ETR/ETRStatus/ETRComputation/CEComputation/TIN</t>
  </si>
  <si>
    <t>GLOBEBody/JurisdictionSection/GLoBETax/ETR/ETRStatus/ETRComputation/CEComputation/Elections/AggregatedReporting
GLOBEBody/JurisdictionSection/GLoBETax/ETR/ETRStatus/ETRComputation/CEComputation/Elections/AggregatedReporting/TaxConsolGroupTIN</t>
  </si>
  <si>
    <t>If the AggregatedReporting element is completed,then the CEComputations TIN should match the TaxConsolGroupTIN.</t>
  </si>
  <si>
    <t>The TIN provided for the CE Computations must match to a TIN of the tax consolidated group used for purposes of Covered Taxes in the jurisdiction, if available.</t>
  </si>
  <si>
    <t>GLOBEBody/JurisdictionSection/GLOBETax/ETR/ETRStatus/ETRComputation/CEComputation/Elections/Art7.6/InvestmentEntityTIN</t>
  </si>
  <si>
    <t>InvestmentEntityTIN</t>
  </si>
  <si>
    <t>The InvestmentEntityTIN must not match the CEComputations TIN</t>
  </si>
  <si>
    <t>The CE who is making the election under article 7.6 must be different from the investment entity who the election is made in respect of (i.e. label 3.2.4.5.1 of the GIR must be different from 3.2.4.5.2.)</t>
  </si>
  <si>
    <t>GLOBEBody/JurisdictionSection/GLOBETax/ETR/ETRStatus/ETRComputation/OverallComputation/ETRRate</t>
  </si>
  <si>
    <t>GLOBEBody/JurisdictionSection/GLOBETax/ETR/ETRStatus/ETRComputation/OverallComputation/NetGlobeIncome/Total
GLOBEBody/JurisdictionSection/GLOBETax/ETR/ETRStatus/ETRComputation/OverallComputation/AdjustedCoveredTax/Total</t>
  </si>
  <si>
    <t>ETRRate</t>
  </si>
  <si>
    <t>The ETRRate must be equal to the integer value reported at the AdjustedCoveredTax/Total element DIVIDED by the integer reported at the NetGlobeIncome/Total element. This rule does not apply if the NetGloBEIncome in the jurisdiction is zero (or negative). If AdjustedCoveredTax/Total element is not provided, then value assumed to be 0.</t>
  </si>
  <si>
    <t>The ETRRate must equal AdjustedCoveredTax/Total (Divided by) NetGlobeIncome/Total</t>
  </si>
  <si>
    <t>GLOBEBody/JurisdictionSection/GLOBETax/ETR/ETRStatus/ETRComputation/OverallComputation/NetGlobeIncome/Adjustments/AdjustmentItem</t>
  </si>
  <si>
    <t>AdjustmentItem</t>
  </si>
  <si>
    <t>Each code for AdjustmentItem element cannot be used more than once in the ETR element in the jurisdiction section.</t>
  </si>
  <si>
    <t>GLOBEBody/JurisdictionSection/GLOBETax/ETR/ETRStatus/ETRComputation/OverallComputation/NetGlobeIncome/IntShippingIncome</t>
  </si>
  <si>
    <t>When the 'AdjustmentItem' element contains the value GIR2025 then the 'IntShippingIncome' element must be completed</t>
  </si>
  <si>
    <t>An adjustment under article 3.3 has been made without completing the relevant table at 3.2.4.4.a.</t>
  </si>
  <si>
    <t>GLOBEBody/JurisdictionSection/GLOBETax/ETR/ETRStatus/ETRComputation/OverallComputation/AdjustedCoveredTax/Adjustments/AdjustmentItem GLOBEBody/JurisdictionSection/GLoBETax/ETR/ETRStatus/ETRComputation/OverallComputation/AdjustedCoveredTax/Adjustments/Amount</t>
  </si>
  <si>
    <t>GLOBEBody/JurisdictionSection/GLOBETax/ETR/Election/Art4.6.1</t>
  </si>
  <si>
    <t>When the 'Art4.6.1' election has the value of TRUE, the AdjustmentItem for the AdjustedCoveredTax must contain GIR2711 and the 'amount' must be a negative</t>
  </si>
  <si>
    <t>GLOBEBody/JurisdictionSection/GLOBETax/ETR/ETRStatus/ETRComputation/OverallComputation/AdjustedCoveredTax/Total</t>
  </si>
  <si>
    <t>GLOBEBody/JurisdictionSection/GLOBETax/ETR/ETRStatus/ETRComputation/OverallComputation/AdjustedCoveredTax/Adjustments/AdjustmentItem</t>
  </si>
  <si>
    <t>If the AdjustmentItem element has the value of GIR2720, then the total of the AdjustedCoveredTax for the jurisdiction cannot be a negative.</t>
  </si>
  <si>
    <t>The Excess Negative Tax Expense cannot reduce the AdjustedCoveredTaxes for a jurisdiction below 0</t>
  </si>
  <si>
    <t>GLOBEBody/JurisdictionSection/GLOBETax/ETR/ETRStatus/ETRComputation/OverallComputation/AdjustedCoveredTax /PostFilingAdjust/DeferTaxAsset/Total</t>
  </si>
  <si>
    <t>GLOBEBody/JurisdictionSection/GLoBETax/ETR/ETRStatus/ETRComputation/OverallComputation/AdjustedCoveredTax/PostFilingAdjust/DeferTaxAsset/AmountAttributed/Amount</t>
  </si>
  <si>
    <t>The PostFilingAdjust / DeferTaxAsset / Total should equal to the following calculation:
sum of all ‘PostFilingAdjust / DeferTaxAsset / AmountAttributed / Amount’</t>
  </si>
  <si>
    <t>GLOBEBody/JurisdictionSection/GLOBETax/ETR/ETRStatus/ETRComputation/OverallComputation/AdjustedCoveredTax/PostFilingAdjust/CoveredTaxRefund/Total</t>
  </si>
  <si>
    <t>GLOBEBody/JurisdictionSection/GLoBETax/ETR/ETRStatus/ETRComputation/OverallComputation/AdjustedCoveredTax/PostFilingAdjust/CoveredTaxRefund/AmountAttributed/Amount</t>
  </si>
  <si>
    <t>The PostFilingAdjust / CoveredTaxRefund / Total should equal to the following calculation:
Sum of all ‘PostFilingAdjust / CoveredTaxRefund / AmountAttributed / Amount’</t>
  </si>
  <si>
    <t>GLOBEBody/JurisdictionSection/GLOBETax/ETR/ETRStatus/ETRComputation/OverallComputation/AdjustedCoveredTax/PostFilingAdjust/DeferTaxAsset/AmountAttributed/Year</t>
  </si>
  <si>
    <t>Year</t>
  </si>
  <si>
    <t>The Year should correspond to or be before the YYYY value reported in the Period Start Date</t>
  </si>
  <si>
    <t>The provided year for the Loss Carry Back must take place be a prior Fiscal Year and cannot be the same as the Reporting Fiscal Year.</t>
  </si>
  <si>
    <t>If more than one AmountAttributed is provided, the years cannot be the same</t>
  </si>
  <si>
    <t>GLOBEBody/JurisdictionSection/GLOBETax/ETR/ETRStatus/ETRComputation/OverallComputation/AdjustedCoveredTax/PostFilingAdjust/CoveredTaxRefund/AmountAttributed/Year</t>
  </si>
  <si>
    <t>The provided year for the Loss Carry Back must take place be a prior Fiscal Year and must be the same as or prior to the Reporting Fiscal Year.</t>
  </si>
  <si>
    <t>GLOBEBody/JurisdictionSection/GLOBETax/ETR/ETRStatus/ETRComputation/OverallComputation/AdjustedCoveredTax/DeemedDistTax/Election/Recapture/Year</t>
  </si>
  <si>
    <t>The year cannot be a date which is after the Period End Date</t>
  </si>
  <si>
    <t>The deemed distribution tax election under article 7.3.1 has been elected for a year which is not the Reporting Fiscal Year or a prior Fiscal Year</t>
  </si>
  <si>
    <t>The year cannot contain a date which is 4 years or more before the Period End Date (i.e. Reporting Fiscal Year and previous 3 Fiscal Years)</t>
  </si>
  <si>
    <t>The year cannot contain a date which is 4 years or more before the Period End Date (i.e. Reporting Fiscal Year and previous 3 Fiscal Years</t>
  </si>
  <si>
    <t>GLOBEBody/JurisdictionSection/GLOBETax/ETR/ETRStatus/ETRComputation/OverallComputation/AdjustedCoveredTax/DeemedDistTax/Election/Recapture/EndAmount</t>
  </si>
  <si>
    <t>GLOBEBody/JurisdictionSection/GLoBETax/ETR/ETRStatus/ETRComputation/OverallComputation/AdjustedCoveredTax/DeemedDistTax/Election/Recapture/StartAmount
GLOBEBody/JurisdictionSection/GLoBETax/ETR/ETRStatus/ETRComputation/OverallComputation/AdjustedCoveredTax/DeemedDistTax/Election/Recapture/TotalDDT</t>
  </si>
  <si>
    <t>EndAmount</t>
  </si>
  <si>
    <t>The EndAmount is equal to the following calculation: StartAmount - TotalDDT</t>
  </si>
  <si>
    <t>The EndAmount must not be a negative.</t>
  </si>
  <si>
    <t>GLOBEBody/JurisdictionSection/GLOBETax/ETR/ETRStatus/ETRComputation/OverallComputation/AdjustedCoveredTax/DeemedDistTax/Election/Recapture/TotalDDT</t>
  </si>
  <si>
    <t>GLOBEBody/JurisdictionSection/GLoBETax/ETR/ETRStatus/ETRComputation/OverallComputation/AdjustedCoveredTax/DeemedDistTax/Election/Recapture/DDTYear-0
GLOBEBody/JurisdictionSection/GLoBETax/ETR/ETRStatus/ETRComputation/OverallComputation/AdjustedCoveredTax/DeemedDistTax/Election/Recapture/DDTYear-1
GLOBEBody/JurisdictionSection/GLoBETax/ETR/ETRStatus/ETRComputation/OverallComputation/AdjustedCoveredTax/DeemedDistTax/Election/Recapture/DDTYear-2
GLOBEBody/JurisdictionSection/GLoBETax/ETR/ETRStatus/ETRComputation/OverallComputation/AdjustedCoveredTax/DeemedDistTax/Election/Recapture/DDTYear-3</t>
  </si>
  <si>
    <t>TotalDDT</t>
  </si>
  <si>
    <t>The TotalDDT is equal to the following calculation: DDTYear-0 + DDTYear-1 + DDTYear-2 + DDTYear-3</t>
  </si>
  <si>
    <t>GLOBEBody/JurisdictionSection/GLOBETax/ETR/ETRStatus/ETRComputation/OverallComputation/AdjustedCoveredTax/DeemedDistTax/Election/Recapture/Year
GLOBEBody/FilingInfo/Period/End</t>
  </si>
  <si>
    <t>When the Year equals YYYY value reported in the Period End Date, then the following elements should be completed by entering "0": DDTYear-0, DDTYear-1, DDTYear-2 and DDTYear-3</t>
  </si>
  <si>
    <t>When the Year equals YYYY value reported in the Period End Date , then the following elements should be completed by entering "0": DDTYear-0, DDTYear-1, DDTYear-2 and DDTYear-3</t>
  </si>
  <si>
    <t>GLOBEBody/JurisdictionSection/GLOBETax/ETR/ETRStatus/ETRComputation/OverallComputation/AdjustedCoveredTax/TransBlendCFC/Total</t>
  </si>
  <si>
    <t>GLOBEBody/JurisdictionSection/GLOBETax/ETR/ETRStatus/ETRComputation/OverallComputation/AdjustedCoveredTax/TransBlendCFC/CFCJur/Allocation/AggAllocTax</t>
  </si>
  <si>
    <t>The TransBlendCFC total should equal the following calculation: Sum of all 'AggAllocTax'</t>
  </si>
  <si>
    <t>GLOBEBody/JurisdictionSection/GLOBETax/ETR/ETRStatus/ETRComputation/OverallComputation/AdjustedCoveredTax/DeferTaxAdjustAmt/Total</t>
  </si>
  <si>
    <t>The total element should be equal to the following calculation: 
PreRecast + Recast/Lower - Recast/Higher
If Recast/Lower and/or Recast/Higher is not provided, then assumed to be 0.</t>
  </si>
  <si>
    <t>GLOBEBody/JurisdictionSection/GLOBETax/ETR/ETRStatus/ETRComputation/OverallComputation/AdjustedCoveredTax/DeferTaxAdjustAmt/BefRecastAdjust</t>
  </si>
  <si>
    <t>GLOBEBody/JurisdictionSection/GLoBETax/ETR/ETRStatus/ETRComputation/OverallComputation/AdjustedCoveredTax/DeferTaxAdjustAmt/DefTaxAmt
GLOBEBody/JurisdictionSection/GLoBETax/ETR/ETRStatus/ETRComputation/OverallComputation/AdjustedCoveredTax/DeferTaxAdjustAmt/DiffCarryValue
GLOBEBody/JurisdictionSection/GLoBETax/ETR/ETRStatus/ETRComputation/OverallComputation/AdjustedCoveredTax/DeferTaxAdjustAmt/GLoBEValue</t>
  </si>
  <si>
    <t>BefRecastAdjust</t>
  </si>
  <si>
    <t>The BefRecastAdjust element should be equal to the following calculation: DefTaxAmt - DiffCarryValue + GLoBEValue</t>
  </si>
  <si>
    <t>GLOBEBody/JurisdictionSection/GLOBETax/ETR/ETRStatus/ETRComputation/OverallComputation/AdjustedCoveredTax/DeferTaxAdjustAmt/PreRecast</t>
  </si>
  <si>
    <t>GLOBEBody/JurisdictionSection/GLoBETax/ETR/ETRStatus/ETRComputation/OverallComputation/AdjustedCoveredTax/DeferTaxAdjustAmt/BefRecastAdjust
GLOBEBody/JurisdictionSection/GLoBETax/ETR/ETRStatus/ETRComputation/OverallComputation/AdjustedCoveredTax/DeferTaxAdjustAmt/TotalAdjust</t>
  </si>
  <si>
    <t>PreRecast</t>
  </si>
  <si>
    <t>The PreRecast element should be equal to the following calculation: BefRecastAdjust + TotalAdjust</t>
  </si>
  <si>
    <t>GLOBEBody/JurisdictionSection/GLOBETax/ETR/ETRStatus/ETRComputation/OverallComputation/AdjustedCoveredTax/DeferTaxAdjustAmt/Adjustments/AdjustmentItem</t>
  </si>
  <si>
    <t>Each code for AdjustmentItem element cannot be used more than once per ETR element in the jurisdiction section.</t>
  </si>
  <si>
    <t>GLOBEBody/JurisdictionSection/GLOBETax/ETR/ETRStatus/ETRComputation/OverallComputation/AdjustedCoveredTax/DeferTaxAdjustAmt/Transition/DeferredTaxAssets/Total</t>
  </si>
  <si>
    <t>GLOBEBody/JurisdictionSection/GLoBETax/ETR/ETRStatus/ETRComputation/OverallComputation/AdjustedCoveredTax/DeferTaxAdjustAmt/Transition/DeferredTaxAssets/DeferredTaxAssetStart
GLOBEBody/JurisdictionSection/GLoBETax/ETR/ETRStatus/ETRComputation/OverallComputation/AdjustedCoveredTax/DeferTaxAdjustAmt/Transition/DeferredTaxAssets/DeferredTaxAssetRecast
GLOBEBody/JurisdictionSection/GLoBETax/ETR/ETRStatus/ETRComputation/OverallComputation/AdjustedCoveredTax/DeferTaxAdjustAmt/Transition/DeferredTaxAssets/DeferredTaxAssetExcluded</t>
  </si>
  <si>
    <t>The total element should be equal to the following calculation:
DeferredTaxAssetStart - DeferredTaxAssetExcluded
OR
DeferredTaxAssetRecast - DeferredTaxAssetExcluded</t>
  </si>
  <si>
    <t>GLOBEBody/JurisdictionSection/GLoBETax/ETR/ETRStatus/ETRComputation/OverallComputation/AdjustedCoveredTax/DeferTaxAdjustAmt/Transition/DeferredTaxAssets/DeferredTaxAssetStart
GLOBEBody/JurisdictionSection/GLoBETax/ETR/ETRStatus/ETRComputation/OverallComputation/AdjustedCoveredTax/DeferTaxAdjustAmt/Transition/DeferredTaxAssets/DeferredTaxAssetRecast</t>
  </si>
  <si>
    <t>GLOBEBody/JurisdictionSection/GLOBETax/ETR/ETRStatus/ETRComputation/OverallComputation/AdjustedCoveredTax/DeferTaxAdjustAmt/ /Transition/DeferredTaxAssets</t>
  </si>
  <si>
    <t>DeferredTaxAsset</t>
  </si>
  <si>
    <t>When the DeferredTaxAsset element is provided, then one of DeferredTaxAssetStart or DeferredTaxAssetRecast must contain the value of ‘0’</t>
  </si>
  <si>
    <t>To calculate the Deferred tax assets taken into account for GloBE purposes, ensure that either the DeferredTaxAsset at the start of the year or the DefferedTaxAsset recast at the minimum rate is used, both values cannot be used. Therefore, ensure that when calculating the DeferredTaxAsset/total element, that one of DeferredTaxAssetStart or DeferredTaxAssetRecast contains the value of 0</t>
  </si>
  <si>
    <t>GLOBEBody/JurisdictionSection/GLOBETax/ETR/ETRStatus/ETRComputation/OverallComputation/ExcessNegTaxExpense/Remaining</t>
  </si>
  <si>
    <t>GLOBEBody/JurisdictionSection/GLoBETax/ETR/ETRStatus/ETRComputation/OverallComputation/ExcessNegTaxExpense/PriorYearBalance
GLOBEBody/JurisdictionSection/GLoBETax/ETR/ETRStatus/ETRComputation/OverallComputation/ExcessNegTaxExpense/GeneratedInRFY
GLOBEBody/JurisdictionSection/GLoBETax/ETR/ETRStatus/ETRComputation/OverallComputation/ExcessNegTaxExpense/UtilizedInRFY</t>
  </si>
  <si>
    <t>Remaining</t>
  </si>
  <si>
    <t>The Remaining value should equal the following calculation: PriorYearBalance + GeneratedInRFY - UtilizedInRFY</t>
  </si>
  <si>
    <t>GLOBEBody/JurisdictionSection/GLoBETax/ETR/ETRStatus/ETRComputation/OverallComputation/AdjustedCoveredTax/Adjustments/Amount</t>
  </si>
  <si>
    <t>GLOBEBody/JurisdictionSection/GLoBETax/ETR/ETRStatus/ETRComputation/OverallComputation/AdjustedCoveredTax/Adjustments/AdjustmentItem
GLOBEBody/JurisdictionSection/GLoBETax/ETR/ETRStatus/ETRComputation/OverallComputation/ExcessNegTaxExpense/GeneratedInRFY</t>
  </si>
  <si>
    <t>GeneratedInRFY</t>
  </si>
  <si>
    <t>If the AdjustmentItem element has the value of GIR2719, then the value reported in the 'amount' element should be the same as the integer reported in the GeneratedInRFY element</t>
  </si>
  <si>
    <t>In the 'AdjustedCoveredTax' element, a lodger can select from a list of possible adjustments, and must report the following 'Name of adjustment (enumeration) and the amount of said adjustment' If the selected 'adjustment' has the 'AdjustmentItem' value of 'GIR2719', then the value which is entered into the 'amount' element should then be an exact match to the integer reported in the GeneratedInRFY element .</t>
  </si>
  <si>
    <t>GLOBEBody/JurisdictionSection/GLoBETax/ETR/ETRStatus/ETRComputation/OverallComputation/AdjustedCoveredTax/Adjustments/AdjustmentItem
GLOBEBody/JurisdictionSection/GLoBETax/ETR/ETRStatus/ETRComputation/OverallComputation/ExcessNegTaxExpense/UtilizedInRFY</t>
  </si>
  <si>
    <t>UtilizedInRFY</t>
  </si>
  <si>
    <t>If the AdjustmentItem element has the value of GIR2720, then the value reported in the 'amount' element should be the same as the integer reported in the UtilizedInRFY element</t>
  </si>
  <si>
    <t>If the AdjustedItem element has the value of GIR2720, then the value reported in the 'amount' element should be the same as the integer reported in the UtilizedInRFY element</t>
  </si>
  <si>
    <t>GLOBEBody/JurisdictionSection/GLOBETax/ETR/ETRStatus/ETRComputation/OverallComputation/TopUpTax</t>
  </si>
  <si>
    <t>GLOBEBody/JurisdictionSection/GLOBETax/ETR/ETRStatus/ETRComputation/OverallComputation/TopUpTaxPercentage
GLOBEBody/JurisdictionSection/GLOBETax/ETR/ETRStatus/ETRComputation/OverallComputation/ExcessProfits
GLOBEBody/JurisdictionSection/GLOBETax/ETR/ETRStatus/ETRComputation/OverallComputation/AdditionalTopUpTax/NONArt4.1.5/AdditionalTopUpTax
GLOBEBody/JurisdictionSection/GLoBETax/ETR/ETRStatus/ETRComputation/OverallComputation/AdditionalTopUpTax/Art4.1.5/AdditionalTopUpTax
GLOBEBody/JurisdictionSection/GLOBETax/ETR/ETRStatus/ETRComputation/OverallComputation/QDMTT/Amount</t>
  </si>
  <si>
    <t>TopUpTax</t>
  </si>
  <si>
    <t>TopUpTax must equal the following calculation: (TopUpTaxPercentage * ExcessProfits) + (NONArt.4.1.5/AdditionalTopUpTax + Art4.1.5/AdditionalTopUpTax) - QDMTT/Amount. If any elements are not provided, these should be treated as a 0 value.</t>
  </si>
  <si>
    <t>Note that AdditionalTopUpTax is an optional field and as such, if no AdditionalTopUpTax element is provided, the calculation should then be read as: (TopUpTaxPercentage * ExcessProfits) + 0 - QDMTT/Amount</t>
  </si>
  <si>
    <t>GLOBEBody/JurisdictionSection/GLOBETax/ETR/ETRStatus/ETRComputation/OverallComputation/ExcessProfits</t>
  </si>
  <si>
    <t>GLOBEBody/JurisdictionSection/GLOBETax/ETR/ETRStatus/ETRComputation/OverallComputation/NetGlobeIncome/Total
GLOBEBody/JurisdictionSection/GLOBETax/ETR/ETRStatus/ETRComputation/OverallComputation/SubstanceExclusion/Total</t>
  </si>
  <si>
    <t>ExcessProfits</t>
  </si>
  <si>
    <t>The ExcessProfits integer is equal to the following calculation: NetGlobeIncome/Total - SubstanceExclusion/Total. If SubstanceExclusion/Total is not provided, then should be treated as a 0 value. If the NetGlobeIncome/Total - SubstanceExclusion/Total results in a number less than 0, then ExcessProfits must equal to 0.</t>
  </si>
  <si>
    <t>GLOBEBody/JurisdictionSection/GLOBETAX/ETR/ETRStatus/ETRComputation/OverallComputation/SubstanceExclusion/Total</t>
  </si>
  <si>
    <t>GLOBEBody/JurisdictionSection/GLoBETax/ETR/ETRStatus/ETRComputation/OverallComputation/SubstanceExclusion/PayrollCost
GLOBEBody/JurisdictionSection/GLoBETax/ETR/ETRStatus/ETRComputation/OverallComputation/SubstanceExclusion/PayrollMarkUp
GLOBEBody/JurisdictionSection/GLoBETax/ETR/ETRStatus/ETRComputation/OverallComputation/SubstanceExclusion/TangibleAssetValue
GLOBEBody/JurisdictionSection/GLoBETax/ETR/ETRStatus/ETRComputation/OverallComputation/SubstanceExclusion/TangibleAssetMarkup</t>
  </si>
  <si>
    <t>The Total integer for the SubstanceExclusion is equal to the following calculation: PayrollCost * PayrollMarkUp + TangibleAssetValue * TangibleAssetMarkup</t>
  </si>
  <si>
    <t>GLOBEBody/JurisdictionSection/GLOBETax/ETR/ETRStatus/ETRComputation/OverallComputation/AdditionalTopUpTax/Art4.1.5</t>
  </si>
  <si>
    <t>GLOBEBody/JurisdictionSection/GLOBETax/ETR/ETRStatus/ETRComputation/OverallComputation/NetGlobeIncome/Total</t>
  </si>
  <si>
    <t>Art4.1.5</t>
  </si>
  <si>
    <t>The Art4.1.5 element must be completed if the OverallComputation/NetGlobeIncome/Total is a negative value</t>
  </si>
  <si>
    <t>GLOBEBody/JurisdictionSection/GLOBETax/ETR/ETRStatus/ETRComputation/OverallComputation/AdditionalTopUpTax/Art4.1.5/AdjustedCoveredTax</t>
  </si>
  <si>
    <t>AdjustedCoveredTax</t>
  </si>
  <si>
    <t>The AdjustedCoveredTax value should be a negative value</t>
  </si>
  <si>
    <t>GLOBEBody/JurisdictionSection/GLOBETax/ETR/ETRStatus/ETRComputation/OverallComputation/AdditionalTopUpTax/Art4.1.5/GlobeLoss</t>
  </si>
  <si>
    <t>GlobeLoss</t>
  </si>
  <si>
    <t>The GlobeLoss element must be the same as OverallComputation/NetGlobeIncome/Total value.</t>
  </si>
  <si>
    <t>GLOBEBody/JurisdictionSection/GLOBETax/ETR/ETRStatus/ETRComputation/OverallComputation/AdditionalTopUpTax/Art4.1.5/ExpectedAdjustedCoveredTax</t>
  </si>
  <si>
    <t>GLOBEBody/JurisdictionSection/GLoBETax/ETR/ETRStatus/ETRComputation/OverallComputation/AdditionalTopUpTax/Art4.1.5/GlobeLoss</t>
  </si>
  <si>
    <t>ExpectedAdjustedCoveredTax</t>
  </si>
  <si>
    <t>The ExpectedAdjustedCoveredTax must be equal to the following calculation: GlobeLoss * 15%</t>
  </si>
  <si>
    <t>GLOBEBody/JurisdictionSection/GLOBETax/ETR/ETRStatus/ETRComputation/OverallComputation/AdditionalTopUpTax/Art4.1.5/AdditionalTopUpTax</t>
  </si>
  <si>
    <t>GLOBEBody/JurisdictionSection/GLoBETax/ETR/ETRStatus/ETRComputation/OverallComputation/AdditionalTopUpTax/Art4.1.5/ExpectedAdjustedCoveredTax
GLOBEBody/JurisdictionSection/GLoBETax/ETR/ETRStatus/ETRComputation/OverallComputation/AdditionalTopUpTax/Art4.1.5/AdjustedCoveredTax</t>
  </si>
  <si>
    <t>AdditionalTopUpTax</t>
  </si>
  <si>
    <t>The AdditionalTopUpTax integer is equal to the following calculation: ExpectedAdjustedCoveredTax - AdjustedCoveredTax. If the ExpectedAdjustedCoveredTax - AdjustedCoveredTax results in a number less than 0, then AdditionalTopUpTax must equal to 0</t>
  </si>
  <si>
    <t>The AdditionalTopUpTax integer is equal to the following calculation ExpectedAdjustedCoveredTax -– AdjustedCoveredTax. If the ExpectedAdjustedCoveredTax - AdjustedCoveredTax results in a number less than 0, then AdditionalTopUpTax must equal to 0.</t>
  </si>
  <si>
    <t>GLOBEBody/JurisdictionSection/GLOBETax/ETR/ETRStatus/ETRComputation/OverallComputation/AdditionalTopUpTax/NONArt4.1.5/Year</t>
  </si>
  <si>
    <t>The Year must not be greater than the YYYY value reported in the Period End Date</t>
  </si>
  <si>
    <t>GLOBEBody/JurisdictionSection/GLoBETax/ETR/ETRStatus/ETRComputation/OverallComputation/AdditionalTopUpTax/NONArt4.1.5/Articles
GLOBEBody/FilingInfo/Period/End</t>
  </si>
  <si>
    <t>When the Articles contain the value of GIR2605, then the Year should be at least '4 years' before the YYYY value reported in the Period End Date.</t>
  </si>
  <si>
    <t>When the Articles contain the value of GIR2605, then the Year should be at least '4 years' before the YYYY value reported in the Period End Date</t>
  </si>
  <si>
    <t>When the Articles contain the value of GIR2602, then the Year should be the fifth Fiscal Year preceding the YYYY value reported in the Period End Date.</t>
  </si>
  <si>
    <t>When the Articles contain the value of GIR2602, then the Year should be the fifth Fiscal Year preceding the YYYY value reported in the Period End Date</t>
  </si>
  <si>
    <t>GLOBEBody/JurisdictionSection/GLOBETax/ETR/ETRStatus/ETRComputation/OverallComputation/AdditionalTopUpTax/NONArt4.1.5/AdditionalTopUpTax</t>
  </si>
  <si>
    <t>GLOBEBody/JurisdictionSection/GLoBETax/ETR/ETRStatus/ETRComputation/OverallComputation/AdditionalTopUpTax/NONArt4.1.5/Recalculated/TopUpTax
GLOBEBody/JurisdictionSection/GLoBETax/ETR/ETRStatus/ETRComputation/OverallComputation/AdditionalTopUpTax/NONArt4.1.5/Previous/TopUpTax</t>
  </si>
  <si>
    <t>AdditionalTopUpTax is calculated as follows: Recalculated/TopUpTax - Previous/TopUpTax</t>
  </si>
  <si>
    <t>GLOBEBody/JurisdictionSection/LowTaxJurisdiction/LTCE/IIR/ParentEntity/InclusionRatio</t>
  </si>
  <si>
    <t>GLOBEBody/JurisdictionSection/LowTaxJurisdiction/LTCE/IIR/NetGlobeIncome
GLOBEBody/JurisdictionSection/LowTaxJurisdiction/LTCE/IIR/ParentEntity/OtherOwnershipAllocation</t>
  </si>
  <si>
    <t>InclusionRatio</t>
  </si>
  <si>
    <t>The InclusionRatio must equal the following calculation: (NetGlobeIncome - OtherOwnershipAllocation) DIVIDED by NetGlobeIncome</t>
  </si>
  <si>
    <t>The InclusionRatio must equal the following calculation: (NetGlobeIncome - OtherOwnershipAllocation) DIVIDED byNetGlobeIncome</t>
  </si>
  <si>
    <t>GLOBEBody/JurisdictionSection/LowTaxJurisdiction/LTCE/IIR/ParentEntity/TopUpTaxShare</t>
  </si>
  <si>
    <t>GLOBEBody/JurisdictionSection/LowTaxJurisdiction/LTCE/IIR/TopUpTax
GLOBEBody/JurisdictionSection/LowTaxJurisdiction/LTCE/IIR/ParentEntity/InclusionRatio</t>
  </si>
  <si>
    <t>TopUpTaxShare</t>
  </si>
  <si>
    <t>The IIR/ParentEntity/TopUpTaxShare must equal the following calculation: IIR/TopUpTax * InclusionRatio</t>
  </si>
  <si>
    <t>The IIR/ParentEntity/TopUpTaxShare must equal the following calculation: TopUpTax * InclusionRatio</t>
  </si>
  <si>
    <t>GLOBEBody/JurisdictionSection/LowTaxJurisdiction/LTCE/IIR/ParentEntity/TopUpTax</t>
  </si>
  <si>
    <t>GLOBEBody/JurisdictionSection/LowTaxJurisdiction/LTCE/IIR/ParentEntity/TopUpTaxShare
GLOBEBody/JurisdictionSection/LowTaxJurisdiction/LTCE/IIR/ParentEntity/IIROffset</t>
  </si>
  <si>
    <t>The IIR/ParentEntity/TopUpTax integer must equal the following calculation: IIR/ParentEntity/TopUpTaxShare - IIROffSet</t>
  </si>
  <si>
    <t>The IIR/ParentEntity/TopUpTax integer must equal the following calculation: TopUpTaxShare - IIROffSet</t>
  </si>
  <si>
    <t>GLOBEBody/UTPRAttribution/Attribution/UTPRTopUpTaxAttributed</t>
  </si>
  <si>
    <t>GLOBEBody/JurisdictionSection/LowTaxJurisdiction/UTPR/UTPRCalculation/TotalUTPRTopUpTax
GLOBEBody/UTPRAttribution/Attribution/UTPRPercentage</t>
  </si>
  <si>
    <t>TotalUTPRTopUpTax</t>
  </si>
  <si>
    <t>The sum of 'UTPRTopUpTaxAttributed' should be equal to the Thesum of TotalUTPRTopUpTax amount in the JurisdictionSection element in respect to all jurisdictions.</t>
  </si>
  <si>
    <t>The sum of 'UTPRTopUpTaxAttributed' should be equal to the sum of TotalUTPRTopUpTax amount in the JurisdictionSection element in respect to all jurisdictions</t>
  </si>
  <si>
    <t>GLOBEBody/UTPRAttribution</t>
  </si>
  <si>
    <t>GLOBEBody/JurisdictionSection/LowTaxJurisdiction/UTPR/UTPRCalculation
GLOBEBody/JurisdictionSection/LowTaxJurisdiction/UTPR/UTPRCalculation/TotalUTPRTopUpTax</t>
  </si>
  <si>
    <t>UTPRAttribution</t>
  </si>
  <si>
    <t>When the UTPRCalculation is provided and the TotalUTPRTopUpTax element contains a value greater than 0 then the UTPRAttribution must be completed.</t>
  </si>
  <si>
    <t>A UTPR Top up tax has been reported and the corresponding attribution of the UTRP has not been reported. Please completed the UTPRAttribution element.</t>
  </si>
  <si>
    <t>GLOBEBody/UTPRAttribution/Attribution/Employees</t>
  </si>
  <si>
    <t>GLOBEBody/UTPRAttribution/Attribution/UTPRTopUpTaxCarryForward</t>
  </si>
  <si>
    <t>Employees</t>
  </si>
  <si>
    <t>The Employees must be completed unless the UTPRTopUpTaxCarryForward contains the value of '0'</t>
  </si>
  <si>
    <t>The employees element must be completed as there is no carry forward amount that still needs to be allocated to this jurisdiction</t>
  </si>
  <si>
    <t>GLOBEBody/UTPRAttribution/Attribution/TangibleAssetValue</t>
  </si>
  <si>
    <t>TangibleAssetValue</t>
  </si>
  <si>
    <t>The TangibleAssetValue must be completed unless the UTPRTopUpTaxCarryForward contains the value of '0'</t>
  </si>
  <si>
    <t>The TangibleAssetValue element must be completed as there is no carry forward amount that still needs to be allocated to this jurisdiction</t>
  </si>
  <si>
    <t>GLOBEBody/UTPRAttribution/Attribution/UTPRPercentage</t>
  </si>
  <si>
    <t>UTPRPercentage</t>
  </si>
  <si>
    <t>The UTPRPercentage must be 0% when the UTPRTopUpTaxCarryForward is greater than 0. If the UTPRTopUpTaxCarryForward is 0, then the UTPRPercentage can only be 0% when all UTPR jurisdictions have a UTPR Percentage of 0 in the Reporting Fiscal Year</t>
  </si>
  <si>
    <t>The UTPRPercentage must be 0% when the UTPRTopUpTaxCarryForward is greater than 0. If the UTPRTopUpTaxCarryForward is 0, then the UTPRPercentage can only be 0% when all UTPR jurisdictions have a UTPR Percentage of 0 in the Reporting Fiscal Year.</t>
  </si>
  <si>
    <t>GLOBEBody/UTPRAttribution/Attribution/UTPRTopUpTaxCarriedForward</t>
  </si>
  <si>
    <t>UTPRTopUpTaxCarriedForward</t>
  </si>
  <si>
    <t>The UTPRTopUpTaxCarriedForward cannot be a negative value</t>
  </si>
  <si>
    <t>The UTPRTopUpTaxCarriedForward must be a positive value</t>
  </si>
  <si>
    <t>GLOBEBody/UTPRAttribution/Attribution/UTPRTopUpTaxCarryForward
GLOBEBody/UTPRAttribution/Attribution/AddCashTaxExpense
GLOBEBody/UTPRAttribution/Attribution/AddCashTaxExpense</t>
  </si>
  <si>
    <t>The UTPRTopUpTaxCarriedForward is equal to the following calculation UTPRTopUpTaxCarryForward + UTPRTopUpTaxAttributed - AddCashTaxExpense</t>
  </si>
  <si>
    <t>GLOBEBody/JurisdictionSection/GLOBETax/ETR/ETRStatus/ETRComputation/CEComputation/AdjustedFANIL/Total</t>
  </si>
  <si>
    <t>GLOBEBody/JurisdictionSection/GLoBETax/ETR/ETRStatus/ETRComputation/CEComputation/AdjustedFANIL/FANIL
GLOBEBody/JurisdictionSection/GLoBETax/ETR/ETRStatus/ETRComputation/CEComputation/AdjustedFANIL/Adjustment/MainEntityPEandFTE/Additions
GLOBEBody/JurisdictionSection/GLoBETax/ETR/ETRStatus/ETRComputation/CEComputation/AdjustedFANIL/Adjustment/MainEntityPEandFTE/Reductions</t>
  </si>
  <si>
    <t>AdjustedFANIL/Total</t>
  </si>
  <si>
    <t>The Total must equal the following calculation: AdjustedFANIL/FANIL + (sum of all MainEntityPEandFTE/Additions elements) - (sum of all MainEntityPEandFTE/Reductions elements)</t>
  </si>
  <si>
    <t>GLOBEBody/JurisdictionSection/GLOBETax/ETR/ETRStatus/ETRComputation/CEComputation/AdjustedFANIL/Adjustment/CrossBorderAdjustments/OtherTIN</t>
  </si>
  <si>
    <t>GLOBEBody/JurisdictionSection/GLoBETax/ETR/ETRStatus/ETRComputation/CEComputation/TIN</t>
  </si>
  <si>
    <t>OtherTIN</t>
  </si>
  <si>
    <t>The OtherTIN must not be the same as the CEComputations/TIN.</t>
  </si>
  <si>
    <t>GLOBEBody/JurisdictionSection/GLOBETax/ETR/ETRStatus/ETRComputation/CEComputation/AdjustedFANIL/Total/Adjustment/CrossBorderAdjustments</t>
  </si>
  <si>
    <t>GLOBEBody/JurisdictionSection/GLOBETax/ETR/ETRStatus/ETRComputation/CEComputation/AdjustedFANIL/Adjustment/UPEAdjustments/Reductions/Exception</t>
  </si>
  <si>
    <t>CrossBorderAdjustments</t>
  </si>
  <si>
    <t>Where the Exception element is TRUE, then the CrossBorderAdjustements must not be provided for that CEComputation section</t>
  </si>
  <si>
    <t>when the UPE is wholly owned by holders of Ownership Interests in respect of which Article 7.1 applies, and the Filing Constituent Entity reported “exception, wholly-owned” in column 3.2.4.1.d.5, the Filing Constituent Entity shall not complete Table 3.2.4.1.c with respect to the UPE (and with respect to Tax Transparent Entities wholly owned by the UPE through a Tax Transparent Structure and located in the UPE jurisdiction to which Article 3.5.1(b) applies). (see note 3.2.4.1.c of the GIR)</t>
  </si>
  <si>
    <t>GLOBEBody/JurisdictionSection/GLoBETax/ETR/ETRStatus/ETRComputation/CEComputation/AdjustedFANIL/Adjustment/UPEAdjustments/IdentificationOfOwners/IndOwners/TaxRate
GLOBEBody/JurisdictionSection/GLoBETax/ETR/ETRStatus/ETRComputation/CEComputation/AdjustedFANIL/Adjustment/UPEAdjustments/IdentificationOfOwners/EntityOwner/TaxRate</t>
  </si>
  <si>
    <t>GLOBEBody/JurisdictionSection/GLoBETax/ETR/ETRStatus/ETRComputation/CEComputation/AdjustedFANIL/Adjustment/UPEAdjustments/Basis</t>
  </si>
  <si>
    <t>TaxRate</t>
  </si>
  <si>
    <t>When the 'Basis' is GIR1901, GIR1902, GIR1905, GIR1906 then the 'EntityOwner/TaxRate' element or ‘IndOwners/TaxRate’ element must be completed</t>
  </si>
  <si>
    <t>When the 'Basis' is GIR1901, GIR1902, GIR1905, GIR1906 then the 'EntityOwner/TaxRate' element or 'IndOwners/TaxRate' element must be completed</t>
  </si>
  <si>
    <t>GLOBEBody/JurisdictionSection/GLoBETax/ETR/ETRStatus/ETRComputation/CEComputation/AdjustedFANIL/Adjustment/UPEAdjustments/IdentificationOfOwners/IndOwners</t>
  </si>
  <si>
    <t>When the 'Basis' is GIR1907 then the 'ResCountryCode' element must be completed (i.e. the choice must be 'IndOwners')</t>
  </si>
  <si>
    <t>IndOwners</t>
  </si>
  <si>
    <t>When the 'Basis' is GIR1903 or GIR1908, then the IndOwners element must be completed</t>
  </si>
  <si>
    <t>GLOBEBody/JurisdictionSection/GLoBETax/ETR/ETRStatus/ETRComputation/CEComputation/AdjustedFANIL/Adjustment/UPEAdjustments/IdentificationOfOwners/EntityOwner/ExTypeOfEntity</t>
  </si>
  <si>
    <t>ExTypeOfEntity</t>
  </si>
  <si>
    <t>When the 'Basis' is GIR1904 or GIR1909, then the 'ExTypeOfEntity' must be completed (i.e. the choice must be 'EntityOwner')</t>
  </si>
  <si>
    <t>GLOBEBody/JurisdictionSection/GLOBETax/ETR/ETRStatus/ETRComputation/CEComputation/AdjustedFANIL/Adjustment/UPEAdjustments/IdentificationOfOwners/EntityOwner/ExTypeOfEntity</t>
  </si>
  <si>
    <t>When the 'Basis' is GIR1904, then the 'ExTypeOfEntity' must not contain the value of GIR2805.</t>
  </si>
  <si>
    <t>GLOBEBody/JurisdictionSection/GLOBETax/ETR/ETRStatus/ETRComputation/CEComputation/AdjustedFANIL/Adjustment/UPEAdjustments/IdentificationOfOwners/ EntityOwner/ExTypeOfEntity</t>
  </si>
  <si>
    <t>When the 'Basis' is GIR1909, then the 'ExTypeOfEntity' must not contain the value of GIR2804.</t>
  </si>
  <si>
    <t>GLOBEBody/JurisdictionSection/GLOBETax/ETR/ETRStatus/ETRComputation/CEComputation/NetGlobeIncome/Adjustments/Amount</t>
  </si>
  <si>
    <t>Amount</t>
  </si>
  <si>
    <t>If two values are provided for the'Amount', then one value must be negative and the other value positive (i.e. both values of the integer cannot be positive or negative)</t>
  </si>
  <si>
    <t>GLOBEBody/JurisdictionSection/GLoBETax/ETR/ETRStatus/ETRComputation/CEComputation/AdjustedFANIL/Adjustment/UPEAdjustments</t>
  </si>
  <si>
    <t>GLOBEBody/JurisdictionSection/GLOBETax/ETR/ETRStatus/ETRComputation/CEComputation/NetGlobeIncome/Adjustments/AdjustmentItem</t>
  </si>
  <si>
    <t>When the 'AdjustmentItem' element contains the value GIR2022 and/or GIR2023 then the 'UPEAdjustments' element must be completed</t>
  </si>
  <si>
    <t>An adjustment under article 7.1 or 7.2 can only be selected when the table at 3.2.4.1.d has been completed.</t>
  </si>
  <si>
    <t>GLOBEBody/JurisdictionSection/GLOBETax/ETR/ETRStatus/ETRComputation/CEComputation/NetGlobeIncome/IntShippingIncome</t>
  </si>
  <si>
    <t>GLOBEBody/JurisdictionSection/GLOBETax/ETR/ETRStatus/ETRComputation/CEComputation/Elections/Art7.6</t>
  </si>
  <si>
    <t>When the 'AdjustmentItem' element contains the value GIR2024 then the 'Art7.6' element must be completed</t>
  </si>
  <si>
    <t>An adjustment under article 7.6 has been made without completing the relevant table at 3.2.4.5.</t>
  </si>
  <si>
    <t>GLOBEBody/JurisdictionSection/GLOBETax/ETR/ETRStatus/ETRComputation/CEComputation/AdjustedCoveredTax/Adjustments/Amount</t>
  </si>
  <si>
    <t>GLOBEBody/JurisdictionSection/GLOBETax/ETR/ETRStatus/ETRComputation/CEComputation/AdjustedCoveredTax/Adjustments/AdjustmentItem</t>
  </si>
  <si>
    <t>Each code for AdjustmentItem cannot be used more than once in the ETR element in the jurisdiction section.</t>
  </si>
  <si>
    <t>Each code for this AdjustmentItem cannot be used more than once per ETR element in the Jurisdiction Section</t>
  </si>
  <si>
    <t>GLOBEBody/JurisdictionSection/GLOBETax/ETR/ETRStatus/ETRComputation/CEComputation/AdjustedCoveredTax/DeferTaxAdjustAmt/Total</t>
  </si>
  <si>
    <t>GLOBEBody/JurisdictionSection/GLOBETax/ETR/ETRStatus/ETRComputation/CEComputation/AdjustedCoveredTax/DeferTaxAdjustAmt/DeferTaxExpense
GLOBEBody/JurisdictionSection/GLOBETax/ETR/ETRStatus/ETRComputation/CEComputation/AdjustedCoveredTax/DeferTaxAdjustAmt/Adjustments/Amount
GLOBEBody/JurisdictionSection/GLOBETax/ETR/ETRStatus/ETRComputation/CEComputation/AdjustedCoveredTax/DeferTaxAdjustAmt/Recast/Higher
GLOBEBody/JurisdictionSection/GLOBETax/ETR/ETRStatus/ETRComputation/CEComputation/AdjustedCoveredTax/DeferTaxAdjustAmt/Recast/Lower</t>
  </si>
  <si>
    <t>The Total element shall equal the following calculation: DeferTaxExpense + Sum of all values reported in Adjustments/Amount + Recast/Higher + Recast/Lower (if any element is not provided, it is treated as a 0 value)</t>
  </si>
  <si>
    <t>GLOBEBody/JurisdictionSection/GLOBETax/ETR/ETRStatus/ETRComputation/CEComputation/AdjustedCoveredTax/DeferTaxAdjustAmt/Adjustments/AdjustmentItem</t>
  </si>
  <si>
    <t>Each code for this AdjustmentItem element cannot be used more than once per ETR element in the Jurisdiction Section</t>
  </si>
  <si>
    <t>GLOBEBody/JurisdictionSection/GLOBETax/ETR/ETRStatus/ETRComputation/CEComputation/AdjustedCoveredTax/DeferTaxAdjustAmt/Adjustment/Amount</t>
  </si>
  <si>
    <t>GIR2605</t>
  </si>
  <si>
    <t>If two values are provided for the Amount element, then one value must be negative and the other value must be positive (i.e. the values of the integer cannot be both positive or negative)</t>
  </si>
  <si>
    <t>GLOBEBody/JurisdictionSection/GLOBETax/ETR/ETRStatus/ETRComputation/CEComputation/AdjustedIncomeTax/CrossAllocation/Additions</t>
  </si>
  <si>
    <t>Additions</t>
  </si>
  <si>
    <t>The Additions element must not have a negative value.</t>
  </si>
  <si>
    <t>GLOBEBody/JurisdictionSection/GLOBETax/ETR/ETRStatus/ETRComputation/CEComputation/AdjustedIncomeTax/CrossAllocation/Reductions</t>
  </si>
  <si>
    <t>Reductions</t>
  </si>
  <si>
    <t>The Reductions element must not be a positive value.</t>
  </si>
  <si>
    <t>GeneralSection/RecJurCode
…..CE/ID/ResCountryCode
…..UPE/OtherUPE/ID/ResCountryCode</t>
  </si>
  <si>
    <t>Any ResCountryCode provided in the GeneralSection (in UPE and/or CE) must exist in the RecJurCode</t>
  </si>
  <si>
    <t>//RecJurCode</t>
  </si>
  <si>
    <t>Any RecJurCode provided must be an implementing or QDMTT-only jurisdiction (i.e. if a jurisdiction is not implementing any P2 rules and it exists in the RecJurCode, the data should not be exchanged to that jurisdiction)</t>
  </si>
  <si>
    <t>One of the RecJurCodes provided is not an 'implementing jurisdiction' or a QDMTT-only jurisdiction. Please ensure that any RecJurCode provided is implementing as part of the P2 rules.</t>
  </si>
  <si>
    <t xml:space="preserve">Summary/RecJurCode
</t>
  </si>
  <si>
    <t>The RecJurCode of the Summary should only contain jurisdictions which are 'implementing jurisdictions'. A QDMTT-only jurisdiction should not receive the Summary</t>
  </si>
  <si>
    <t>A summary section for a jurisdiction is being exchanged with a country which is a QDMTT-only jurisdiction, please ensure that any RecJurCode provided in any of the associated Summaries is an implementing-jurisdiction and not a QDMTT-only jurisdiction.</t>
  </si>
  <si>
    <t>JurisdictionSection/RecJurCode
JurisdictionSection/Jurisdiction
JurisdictionSection//JurWithTaxingRights/JurisdictionName</t>
  </si>
  <si>
    <t xml:space="preserve">JurisdictionName
</t>
  </si>
  <si>
    <t>The RecJurCode of the JurisdictionSection should only contain a country code which exists in the JurWithTaxingRights/JurisdictionName element (i.e. RecJurCode should equal JurWithTaxingRights/JurisdictionName)</t>
  </si>
  <si>
    <t>There is a mismatch between the JurWithTaxingRights and the RecJurCode of the JurisdictionSection, please ensure that the RecJurCode for the JurisdictionSection is exactly the same as the jurisdictions who have taxing rights in respect of this particular jurisdiction.</t>
  </si>
  <si>
    <t>JurisdictionSection/RecJurCode
JurisdictionSection/Jurisdiction
JurisdictionSection//JurWithTaxingRights/JurisdictionName
Summary/RecJurCode
Summary/Jurisdiction/JurisdictionName
Summary/JurWithTaxingRights/JurisdictionName</t>
  </si>
  <si>
    <t>The JurWithTaxingRights/JurisdictionName located in both the Summary and JurisdictionSection should be the same, when the JurisdictionSection and Summary are being prepared for the same Jurisdiction</t>
  </si>
  <si>
    <t>There is a mismatch between the taxing rights identified for the same jurisdiction in both the summary and the jurisdictionsection. Please ensure that when you complete the table 1.4 and Table 3.1 for the same Jurisdiction that the same Taxing Rights have been provided for the same jurisdiction.</t>
  </si>
  <si>
    <t>The JurWithTaxingRights/JurisdictionName is a mandatory field and must be provided (note - the SubGroup and ReportDifference elements can still be optional, only the JurisdictionName element must be provided).</t>
  </si>
  <si>
    <t>Please ensure that you have completed the JurWithTaxingRights/JurisdictionName element for the JurisdictionSection of the GIR (i.e. label 3.1.4 must be completed and must identify the jurisdiction who has taxing rights in respect of the jurisdiction identified at 3.1.1)</t>
  </si>
  <si>
    <t>.//CorrDocRefId</t>
  </si>
  <si>
    <t>The CorrDocRefId must be in the correct format: &lt;CountryCode of the sending jurisdiction&gt;&lt;ReportingYear&gt;&lt;UniqueID&gt;</t>
  </si>
  <si>
    <t>The structure of the CorrDocRefId is not in the correct format.</t>
  </si>
  <si>
    <t>.//RecJurCode</t>
  </si>
  <si>
    <t>RecJurCodes provided by a Correction must match the RecJurCodes received in the Original Section</t>
  </si>
  <si>
    <t>The RecJurCodes provided in the Corrected section do not match what was provided in the Original</t>
  </si>
  <si>
    <t>GLOBEBody/JurisdictionSection/Jurisdiction</t>
  </si>
  <si>
    <t>GLOBEBody/Summary/Jurisdiction/JurisdictionName</t>
  </si>
  <si>
    <t>Jurisdiction</t>
  </si>
  <si>
    <t>If the JurisdictionSection/Jurisdiction is 'AU' then there should be a matching Summary/Jurisdiction/JurisdictionName.</t>
  </si>
  <si>
    <t>ADD</t>
  </si>
  <si>
    <t>To delete the FilingInfo please ensure that a
deletion request has been sent for all associated
GeneralSection, Summary, JurisdictionSection
and UTPRAttribution records.</t>
  </si>
  <si>
    <r>
      <t xml:space="preserve">The UTPR safe harbour has been selected for a jurisdiction, therefore the UTPRSafe </t>
    </r>
    <r>
      <rPr>
        <b/>
        <sz val="10"/>
        <rFont val="Calibri"/>
        <family val="2"/>
      </rPr>
      <t>Harbout</t>
    </r>
    <r>
      <rPr>
        <sz val="10"/>
        <rFont val="Calibri"/>
        <family val="2"/>
      </rPr>
      <t xml:space="preserve"> element must be completed and the CIT rate provided.</t>
    </r>
  </si>
  <si>
    <r>
      <t>A country code was provided in the corporate structure of the GIR which does not exist in the RecJurCode of the GIR,</t>
    </r>
    <r>
      <rPr>
        <i/>
        <sz val="10"/>
        <rFont val="Calibri"/>
        <family val="2"/>
        <scheme val="minor"/>
      </rPr>
      <t xml:space="preserve"> except for X5 (Stateless jurisdiction).
</t>
    </r>
    <r>
      <rPr>
        <sz val="10"/>
        <rFont val="Calibri"/>
        <family val="2"/>
        <scheme val="minor"/>
      </rPr>
      <t>Please ensure that any ResCountryCode which exists in the Corporate Structure (in either the UPE and/or CE array's exist in the RecJurCode of the GeneralSection).</t>
    </r>
  </si>
  <si>
    <r>
      <t xml:space="preserve">Added </t>
    </r>
    <r>
      <rPr>
        <b/>
        <sz val="10"/>
        <rFont val="Arial"/>
        <family val="2"/>
      </rPr>
      <t>GIR error codes</t>
    </r>
    <r>
      <rPr>
        <sz val="10"/>
        <rFont val="Arial"/>
        <family val="2"/>
      </rPr>
      <t xml:space="preserve"> tab
This tab provides the list of GIR error codes, messages and definitions.</t>
    </r>
  </si>
  <si>
    <t>GIR0</t>
  </si>
  <si>
    <t>GLOBE_OECD</t>
  </si>
  <si>
    <t>globe
stf</t>
  </si>
  <si>
    <t>rn:oecd:ties:globe:v2</t>
  </si>
  <si>
    <t>GIR0@version</t>
  </si>
  <si>
    <t>//globe:GLOBE_OECD/@version</t>
  </si>
  <si>
    <t>GIR1</t>
  </si>
  <si>
    <t>globe</t>
  </si>
  <si>
    <t>GIR2</t>
  </si>
  <si>
    <t>GIR5</t>
  </si>
  <si>
    <t>GIR6</t>
  </si>
  <si>
    <t>GIR7</t>
  </si>
  <si>
    <t>GIR8</t>
  </si>
  <si>
    <t>GIR9</t>
  </si>
  <si>
    <t>GIR10</t>
  </si>
  <si>
    <t>GIR11</t>
  </si>
  <si>
    <t>GIR12</t>
  </si>
  <si>
    <t>GIR13</t>
  </si>
  <si>
    <t>FilingInfo</t>
  </si>
  <si>
    <t>GIR14</t>
  </si>
  <si>
    <t>FilingCE</t>
  </si>
  <si>
    <t>GIR16</t>
  </si>
  <si>
    <t>boolean</t>
  </si>
  <si>
    <t>GIR18</t>
  </si>
  <si>
    <t>GIR19</t>
  </si>
  <si>
    <t>AccountingInfo</t>
  </si>
  <si>
    <t>GIR20</t>
  </si>
  <si>
    <t>CFSofUPE</t>
  </si>
  <si>
    <t>GIR21</t>
  </si>
  <si>
    <t>FAS</t>
  </si>
  <si>
    <t>GIR22</t>
  </si>
  <si>
    <t>Currency</t>
  </si>
  <si>
    <t>GIR23</t>
  </si>
  <si>
    <t>Period</t>
  </si>
  <si>
    <t>GIR24</t>
  </si>
  <si>
    <t>GIR25</t>
  </si>
  <si>
    <t>GIR26</t>
  </si>
  <si>
    <t>NameMNE</t>
  </si>
  <si>
    <t>GIR27</t>
  </si>
  <si>
    <t>GIR28</t>
  </si>
  <si>
    <t>GIR29</t>
  </si>
  <si>
    <t>GIR30</t>
  </si>
  <si>
    <t>GIR31</t>
  </si>
  <si>
    <t>GIR32</t>
  </si>
  <si>
    <t>GeneralSection</t>
  </si>
  <si>
    <t>GIR33</t>
  </si>
  <si>
    <t>GIR34</t>
  </si>
  <si>
    <t>CorporateStructure</t>
  </si>
  <si>
    <t>GIR35</t>
  </si>
  <si>
    <t>UPE</t>
  </si>
  <si>
    <t>GIR36</t>
  </si>
  <si>
    <t>ExcludedUPE</t>
  </si>
  <si>
    <t>GIR37</t>
  </si>
  <si>
    <t>ExcludedUPEStatus</t>
  </si>
  <si>
    <t>GIR38</t>
  </si>
  <si>
    <t>Art10.3.5</t>
  </si>
  <si>
    <t>//globe:GLOBE_OECD/globe:GLOBEBody/globe:GeneralSection/globe:CorporateStructure/globe:UPE/globe:ExcludedUPE/globe:Art10.3.5</t>
  </si>
  <si>
    <t>GIR39</t>
  </si>
  <si>
    <t>ID</t>
  </si>
  <si>
    <t>//globe:GLOBE_OECD/globe:GLOBEBody/globe:GeneralSection/globe:CorporateStructure/globe:UPE/globe:ExcludedUPE/globe:ID</t>
  </si>
  <si>
    <t>GIR40</t>
  </si>
  <si>
    <t>//globe:GLOBE_OECD/globe:GLOBEBody/globe:GeneralSection/globe:CorporateStructure/globe:UPE/globe:ExcludedUPE/globe:ID/stf:Name</t>
  </si>
  <si>
    <t>GIR41</t>
  </si>
  <si>
    <t>//globe:GLOBE_OECD/globe:GLOBEBody/globe:GeneralSection/globe:CorporateStructure/globe:UPE/globe:ExcludedUPE/globe:ID/globe:ResCountryCode</t>
  </si>
  <si>
    <t>GIR42</t>
  </si>
  <si>
    <t>//globe:GLOBE_OECD/globe:GLOBEBody/globe:GeneralSection/globe:CorporateStructure/globe:UPE/globe:ExcludedUPE/globe:ID/globe:TIN</t>
  </si>
  <si>
    <t>//globe:GLOBE_OECD/globe:GLOBEBody/globe:GeneralSection/globe:CorporateStructure/globe:UPE/globe:ExcludedUPE/globe:ID/globe:TIN/@issuedBy</t>
  </si>
  <si>
    <t>//globe:GLOBE_OECD/globe:GLOBEBody/globe:GeneralSection/globe:CorporateStructure/globe:UPE/globe:ExcludedUPE/globe:ID/globe:TIN/@unknown</t>
  </si>
  <si>
    <t>//globe:GLOBE_OECD/globe:GLOBEBody/globe:GeneralSection/globe:CorporateStructure/globe:UPE/globe:ExcludedUPE/globe:ID/globe:TIN/@TypeOfTIN</t>
  </si>
  <si>
    <t>GIR43</t>
  </si>
  <si>
    <t>//globe:GLOBE_OECD/globe:GLOBEBody/globe:GeneralSection/globe:CorporateStructure/globe:UPE/globe:ExcludedUPE/globe:ID/globe:Rules</t>
  </si>
  <si>
    <t>GIR44</t>
  </si>
  <si>
    <t>GlobeStatus</t>
  </si>
  <si>
    <t>//globe:GLOBE_OECD/globe:GLOBEBody/globe:GeneralSection/globe:CorporateStructure/globe:UPE/globe:ExcludedUPE/globe:ID/globe:GlobeStatus</t>
  </si>
  <si>
    <t>GIR45</t>
  </si>
  <si>
    <t>OtherUPE</t>
  </si>
  <si>
    <t>GIR46</t>
  </si>
  <si>
    <t>GIR47</t>
  </si>
  <si>
    <t>GIR48</t>
  </si>
  <si>
    <t>GIR49</t>
  </si>
  <si>
    <t>GIR50</t>
  </si>
  <si>
    <t>GIR51</t>
  </si>
  <si>
    <t>GIR52</t>
  </si>
  <si>
    <t>GIR53</t>
  </si>
  <si>
    <t>CE</t>
  </si>
  <si>
    <t>GIR54</t>
  </si>
  <si>
    <t>GIR55</t>
  </si>
  <si>
    <t>//globe:GLOBE_OECD/globe:GLOBEBody/globe:GeneralSection/globe:CorporateStructure/globe:CE/globe:ID/globe:Name</t>
  </si>
  <si>
    <t>GIR56</t>
  </si>
  <si>
    <t>GIR57</t>
  </si>
  <si>
    <t>GIR58</t>
  </si>
  <si>
    <t>GIR59</t>
  </si>
  <si>
    <t>GIR60</t>
  </si>
  <si>
    <t>OwnershipChange</t>
  </si>
  <si>
    <t>GIR61</t>
  </si>
  <si>
    <t>GIR62</t>
  </si>
  <si>
    <t>PreGlobeStatus</t>
  </si>
  <si>
    <t>GIR63</t>
  </si>
  <si>
    <t>GIR64</t>
  </si>
  <si>
    <t>GIR65</t>
  </si>
  <si>
    <t>GIR66</t>
  </si>
  <si>
    <t>PreOwnershipPercentage</t>
  </si>
  <si>
    <t>decimal</t>
  </si>
  <si>
    <t>GIR67</t>
  </si>
  <si>
    <t>Ownership</t>
  </si>
  <si>
    <t>GIR68</t>
  </si>
  <si>
    <t>GIR69</t>
  </si>
  <si>
    <t>GIR70</t>
  </si>
  <si>
    <t>GIR71</t>
  </si>
  <si>
    <t>GIR72</t>
  </si>
  <si>
    <t>POPE-IPE</t>
  </si>
  <si>
    <t>GIR73</t>
  </si>
  <si>
    <t>Exception</t>
  </si>
  <si>
    <t>GIR74</t>
  </si>
  <si>
    <t>ExceptionRule</t>
  </si>
  <si>
    <t>GIR75</t>
  </si>
  <si>
    <t>GIR76</t>
  </si>
  <si>
    <t>GIR77</t>
  </si>
  <si>
    <t>GIR78</t>
  </si>
  <si>
    <t>QUTPR</t>
  </si>
  <si>
    <t>GIR79</t>
  </si>
  <si>
    <t>Art9.3</t>
  </si>
  <si>
    <t>GIR80</t>
  </si>
  <si>
    <t>AggOwnership</t>
  </si>
  <si>
    <t>GIR81</t>
  </si>
  <si>
    <t>UPEOwnership</t>
  </si>
  <si>
    <t>GIR82</t>
  </si>
  <si>
    <t>ExcludedEntity</t>
  </si>
  <si>
    <t>GIR83</t>
  </si>
  <si>
    <t>//globe:GLOBE_OECD/globe:GLOBEBody/globe:GeneralSection/globe:CorporateStructure/globe:ExcludedEntity/globe:Name</t>
  </si>
  <si>
    <t>GIR84</t>
  </si>
  <si>
    <t>Type</t>
  </si>
  <si>
    <t>GIR85</t>
  </si>
  <si>
    <t>Change</t>
  </si>
  <si>
    <t>GIR86</t>
  </si>
  <si>
    <t>UnreportChangeCorpStr</t>
  </si>
  <si>
    <t>GIR87</t>
  </si>
  <si>
    <t>AdditionalDataPoint</t>
  </si>
  <si>
    <t>GIR88</t>
  </si>
  <si>
    <t>//globe:GLOBE_OECD/globe:GLOBEBody/globe:GeneralSection/globe:AdditionalDataPoint/globe:Description</t>
  </si>
  <si>
    <t>GIR89</t>
  </si>
  <si>
    <t xml:space="preserve">integer </t>
  </si>
  <si>
    <t>GIR90</t>
  </si>
  <si>
    <t>Percentage</t>
  </si>
  <si>
    <t>GIR91</t>
  </si>
  <si>
    <t>Text</t>
  </si>
  <si>
    <t>//globe:GLOBE_OECD/globe:GLOBEBody/globe:GeneralSection/globe:AdditionalDataPoint/globe:Text</t>
  </si>
  <si>
    <t>GIR92</t>
  </si>
  <si>
    <t>Boolean</t>
  </si>
  <si>
    <t>GIR93</t>
  </si>
  <si>
    <t>GIR94</t>
  </si>
  <si>
    <t>GIR95</t>
  </si>
  <si>
    <t>GIR96</t>
  </si>
  <si>
    <t>GIR97</t>
  </si>
  <si>
    <t>//globe:GLOBE_OECD/globe:GLOBEBody/globe:Summary</t>
  </si>
  <si>
    <t>GIR98</t>
  </si>
  <si>
    <t>GIR99</t>
  </si>
  <si>
    <t>GIR100</t>
  </si>
  <si>
    <t>JurisdictionName</t>
  </si>
  <si>
    <t>GIR101</t>
  </si>
  <si>
    <t>GIR102</t>
  </si>
  <si>
    <t>GIR103</t>
  </si>
  <si>
    <t>TypeofSubGroup</t>
  </si>
  <si>
    <t>Enumeration #11</t>
  </si>
  <si>
    <t>GIR104</t>
  </si>
  <si>
    <t>GIR105</t>
  </si>
  <si>
    <t>GIR106</t>
  </si>
  <si>
    <t>DiffDomesticTut</t>
  </si>
  <si>
    <t>GIR107</t>
  </si>
  <si>
    <t>Enumeration #12</t>
  </si>
  <si>
    <t>GIR108</t>
  </si>
  <si>
    <t>ETRRange</t>
  </si>
  <si>
    <t>Enumeration #13</t>
  </si>
  <si>
    <t>GIR109</t>
  </si>
  <si>
    <t>SBIE</t>
  </si>
  <si>
    <t>GIR110</t>
  </si>
  <si>
    <t>NotApplicable</t>
  </si>
  <si>
    <t>GIR111</t>
  </si>
  <si>
    <t>NoTut</t>
  </si>
  <si>
    <t>GIR112</t>
  </si>
  <si>
    <t>QDMTTut</t>
  </si>
  <si>
    <t>Enumeration #14</t>
  </si>
  <si>
    <t>GIR113</t>
  </si>
  <si>
    <t>GLoBETut</t>
  </si>
  <si>
    <t>Enumeration #15</t>
  </si>
  <si>
    <t>GIR114</t>
  </si>
  <si>
    <t>GIR115</t>
  </si>
  <si>
    <t>//globe:GLOBE_OECD/globe:GLOBEBody/globe:Summary/globe:AdditionalDataPoint/globe:Description</t>
  </si>
  <si>
    <t>GIR116</t>
  </si>
  <si>
    <t>GIR117</t>
  </si>
  <si>
    <t>GIR118</t>
  </si>
  <si>
    <t>//globe:GLOBE_OECD/globe:GLOBEBody/globe:Summary/globe:AdditionalDataPoint/globe:Text</t>
  </si>
  <si>
    <t>GIR119</t>
  </si>
  <si>
    <t>GIR120</t>
  </si>
  <si>
    <t>//globe:GLOBE_OECD/globe:GLOBEBody/globe:Summary/globe:DocSpec</t>
  </si>
  <si>
    <t>GIR121</t>
  </si>
  <si>
    <t>//globe:GLOBE_OECD/globe:GLOBEBody/globe:Summary/globe:DocSpec/globe:DocTypeIndic</t>
  </si>
  <si>
    <t>GIR122</t>
  </si>
  <si>
    <t>//globe:GLOBE_OECD/globe:GLOBEBody/globe:Summary/globe:DocSpec/globe:DocRefId</t>
  </si>
  <si>
    <t>GIR123</t>
  </si>
  <si>
    <t>//globe:GLOBE_OECD/globe:GLOBEBody/globe:Summary/globe:DocSpec/globe:CorrDocRefId</t>
  </si>
  <si>
    <t>GIR124</t>
  </si>
  <si>
    <t>JurisdictionSection</t>
  </si>
  <si>
    <t>GIR125</t>
  </si>
  <si>
    <t>GIR126</t>
  </si>
  <si>
    <t>GIR127</t>
  </si>
  <si>
    <t>GIR128</t>
  </si>
  <si>
    <t>GIR129</t>
  </si>
  <si>
    <t>GIR130</t>
  </si>
  <si>
    <t>GIR131</t>
  </si>
  <si>
    <t>GIR132</t>
  </si>
  <si>
    <t>ReportDifference</t>
  </si>
  <si>
    <t>GIR133</t>
  </si>
  <si>
    <t>ETRDifference</t>
  </si>
  <si>
    <t>//globe:GLOBE_OECD/globe:GLOBEBody/globe:JurisdictionSection/globe:JurWithTaxingRights/globe:ReportDifference/globe:ETRDifference</t>
  </si>
  <si>
    <t>GIR134</t>
  </si>
  <si>
    <t>AdjCoveredTaxDifference</t>
  </si>
  <si>
    <t>GIR135</t>
  </si>
  <si>
    <t>AggCurrentTaxExpense</t>
  </si>
  <si>
    <t>GIR136</t>
  </si>
  <si>
    <t>QRTCExpense</t>
  </si>
  <si>
    <t>GIR137</t>
  </si>
  <si>
    <t>OtherTaxCredits</t>
  </si>
  <si>
    <t>GIR138</t>
  </si>
  <si>
    <t>DeferTaxExpense</t>
  </si>
  <si>
    <t>GIR139</t>
  </si>
  <si>
    <t>NetGLoBEDifference</t>
  </si>
  <si>
    <t>GIR140</t>
  </si>
  <si>
    <t>SBIEDifference</t>
  </si>
  <si>
    <t>GIR141</t>
  </si>
  <si>
    <t>AddCurrentTuTDifference</t>
  </si>
  <si>
    <t>GIR142</t>
  </si>
  <si>
    <t>TuTDifference</t>
  </si>
  <si>
    <t>GIR143</t>
  </si>
  <si>
    <t>ElectionsDifference</t>
  </si>
  <si>
    <t>GIR144</t>
  </si>
  <si>
    <t>QRTCIncome</t>
  </si>
  <si>
    <t>GIR145</t>
  </si>
  <si>
    <t>ExcessNegTaxCarryForw</t>
  </si>
  <si>
    <t>GIR146</t>
  </si>
  <si>
    <t>TransitionDifference</t>
  </si>
  <si>
    <t>GIR147</t>
  </si>
  <si>
    <t>LocalCurrency</t>
  </si>
  <si>
    <t>GIR148</t>
  </si>
  <si>
    <t>GLoBETax</t>
  </si>
  <si>
    <t>GIR149</t>
  </si>
  <si>
    <t>ETR</t>
  </si>
  <si>
    <t>GIR150</t>
  </si>
  <si>
    <t>GIR151</t>
  </si>
  <si>
    <t>GIR152</t>
  </si>
  <si>
    <t>GIR153</t>
  </si>
  <si>
    <t>ETRStatus</t>
  </si>
  <si>
    <t>GIR154</t>
  </si>
  <si>
    <t>ETRException</t>
  </si>
  <si>
    <t>GIR155</t>
  </si>
  <si>
    <t>Deminimis-SimplifiedNMCECalc</t>
  </si>
  <si>
    <t>GIR156</t>
  </si>
  <si>
    <t>Basis</t>
  </si>
  <si>
    <t>GIR157</t>
  </si>
  <si>
    <t>FinancialData</t>
  </si>
  <si>
    <t>GIR158</t>
  </si>
  <si>
    <t>GIR159</t>
  </si>
  <si>
    <t>GIR160</t>
  </si>
  <si>
    <t>GlobeRevenue</t>
  </si>
  <si>
    <t>GIR161</t>
  </si>
  <si>
    <t>NetGlobeIncome</t>
  </si>
  <si>
    <t>GIR162</t>
  </si>
  <si>
    <t>FANIL</t>
  </si>
  <si>
    <t>GIR163</t>
  </si>
  <si>
    <t>Average</t>
  </si>
  <si>
    <t>GIR164</t>
  </si>
  <si>
    <t>GIR165</t>
  </si>
  <si>
    <t>GIR166</t>
  </si>
  <si>
    <t>GIR167</t>
  </si>
  <si>
    <t>GIR168</t>
  </si>
  <si>
    <t>GIR169</t>
  </si>
  <si>
    <t>GIR170</t>
  </si>
  <si>
    <t>Profit</t>
  </si>
  <si>
    <t>GIR171</t>
  </si>
  <si>
    <t>GIR172</t>
  </si>
  <si>
    <t>GIR173</t>
  </si>
  <si>
    <t>CITRate</t>
  </si>
  <si>
    <t>GIR174</t>
  </si>
  <si>
    <t>ETRComputation</t>
  </si>
  <si>
    <t>GIR175</t>
  </si>
  <si>
    <t>CEComputation</t>
  </si>
  <si>
    <t>GIR176</t>
  </si>
  <si>
    <t>AdjustedFANIL</t>
  </si>
  <si>
    <t>GIR177</t>
  </si>
  <si>
    <t>GIR178</t>
  </si>
  <si>
    <t>//globe:GLOBE_OECD/globe:GLOBEBody/globe:JurisdictionSection/globe:GLoBETax/globe:ETR/globe:ETRStatus/globe:ETRComputation/globe:CEComputation/globe:AdjustedFANIL/globe:FANIL</t>
  </si>
  <si>
    <t>GIR179</t>
  </si>
  <si>
    <t>Adjustment</t>
  </si>
  <si>
    <t>//globe:GLOBE_OECD/globe:GLOBEBody/globe:JurisdictionSection/globe:GLoBETax/globe:ETR/globe:ETRStatus/globe:ETRComputation/globe:CEComputation/globe:AdjustedFANIL/globe:Adjustment</t>
  </si>
  <si>
    <t>GIR180</t>
  </si>
  <si>
    <t>MainEntityPEandFTE</t>
  </si>
  <si>
    <t>GIR181</t>
  </si>
  <si>
    <t>Enumeration #17</t>
  </si>
  <si>
    <t>GIR182</t>
  </si>
  <si>
    <t>GIR183</t>
  </si>
  <si>
    <t>GIR184</t>
  </si>
  <si>
    <t>GIR185</t>
  </si>
  <si>
    <t>GIR186</t>
  </si>
  <si>
    <t>GIR187</t>
  </si>
  <si>
    <t>Enumeration #18</t>
  </si>
  <si>
    <t>GIR188</t>
  </si>
  <si>
    <t>GIR189</t>
  </si>
  <si>
    <t>GIR190</t>
  </si>
  <si>
    <t>GIR191</t>
  </si>
  <si>
    <t>GIR192</t>
  </si>
  <si>
    <t>UPEAdjustments</t>
  </si>
  <si>
    <t>GIR193</t>
  </si>
  <si>
    <t>Enumeration #19</t>
  </si>
  <si>
    <t>GIR194</t>
  </si>
  <si>
    <t>GIR195</t>
  </si>
  <si>
    <t>GIR196</t>
  </si>
  <si>
    <t>GIR197</t>
  </si>
  <si>
    <t>IdentificationOfOwners</t>
  </si>
  <si>
    <t>GIR198</t>
  </si>
  <si>
    <t>GIR199</t>
  </si>
  <si>
    <t>//globe:GLOBE_OECD/globe:GLOBEBody/globe:JurisdictionSection/globe:GLoBETax/globe:ETR/globe:ETRStatus/globe:ETRComputation/globe:CEComputation/globe:AdjustedFANIL/globe:Adjustment/globe:UPEAdjustments/globe:IdentificationOfOwners/globe:IndOwners</t>
  </si>
  <si>
    <t>GIR200</t>
  </si>
  <si>
    <t>NumOfOwners</t>
  </si>
  <si>
    <t>//globe:GLOBE_OECD/globe:GLOBEBody/globe:JurisdictionSection/globe:GLoBETax/globe:ETR/globe:ETRStatus/globe:ETRComputation/globe:CEComputation/globe:AdjustedFANIL/globe:Adjustment/globe:UPEAdjustments/globe:IdentificationOfOwners/globe:IndOwners/globe:NumOfOwners</t>
  </si>
  <si>
    <t>GIR201</t>
  </si>
  <si>
    <t>//globe:GLOBE_OECD/globe:GLOBEBody/globe:JurisdictionSection/globe:GLoBETax/globe:ETR/globe:ETRStatus/globe:ETRComputation/globe:CEComputation/globe:AdjustedFANIL/globe:Adjustment/globe:UPEAdjustments/globe:IdentificationOfOwners/globe:IndOwners/globe:ResCountryCode</t>
  </si>
  <si>
    <t>GIR202</t>
  </si>
  <si>
    <t>//globe:GLOBE_OECD/globe:GLOBEBody/globe:JurisdictionSection/globe:GLoBETax/globe:ETR/globe:ETRStatus/globe:ETRComputation/globe:CEComputation/globe:AdjustedFANIL/globe:Adjustment/globe:UPEAdjustments/globe:IdentificationOfOwners/globe:IndOwners/globe:TaxRate</t>
  </si>
  <si>
    <t>GIR203</t>
  </si>
  <si>
    <t>EntityOwner</t>
  </si>
  <si>
    <t>//globe:GLOBE_OECD/globe:GLOBEBody/globe:JurisdictionSection/globe:GLoBETax/globe:ETR/globe:ETRStatus/globe:ETRComputation/globe:CEComputation/globe:AdjustedFANIL/globe:Adjustment/globe:UPEAdjustments/globe:IdentificationOfOwners/globe:EntityOwner</t>
  </si>
  <si>
    <t>GIR204</t>
  </si>
  <si>
    <t>//globe:GLOBE_OECD/globe:GLOBEBody/globe:JurisdictionSection/globe:GLoBETax/globe:ETR/globe:ETRStatus/globe:ETRComputation/globe:CEComputation/globe:AdjustedFANIL/globe:Adjustment/globe:UPEAdjustments/globe:IdentificationOfOwners//globe:EntityOwner/globe:TIN</t>
  </si>
  <si>
    <t>//globe:GLOBE_OECD/globe:GLOBEBody/globe:JurisdictionSection/globe:GLoBETax/globe:ETR/globe:ETRStatus/globe:ETRComputation/globe:CEComputation/globe:AdjustedFANIL/globe:Adjustment/globe:UPEAdjustments/globe:IdentificationOfOwners/globe:EntityOwner/globe:TIN/@issuedBy</t>
  </si>
  <si>
    <t>//globe:GLOBE_OECD/globe:GLOBEBody/globe:JurisdictionSection/globe:GLoBETax/globe:ETR/globe:ETRStatus/globe:ETRComputation/globe:CEComputation/globe:AdjustedFANIL/globe:Adjustment/globe:UPEAdjustments/globe:IdentificationOfOwners/globe:EntityOwner/globe:TIN/@unknown</t>
  </si>
  <si>
    <t>//globe:GLOBE_OECD/globe:GLOBEBody/globe:JurisdictionSection/globe:GLoBETax/globe:ETR/globe:ETRStatus/globe:ETRComputation/globe:CEComputation/globe:AdjustedFANIL/globe:Adjustment/globe:UPEAdjustments/globe:IdentificationOfOwners/globe:EntityOwner/globe:TIN/@TypeOfTIN</t>
  </si>
  <si>
    <t>GIR205</t>
  </si>
  <si>
    <t>//globe:GLOBE_OECD/globe:GLOBEBody/globe:JurisdictionSection/globe:GLoBETax/globe:ETR/globe:ETRStatus/globe:ETRComputation/globe:CEComputation/globe:AdjustedFANIL/globe:Adjustment/globe:UPEAdjustments/globe:IdentificationOfOwners/globe:EntityOwner/globe:ResCountryCode</t>
  </si>
  <si>
    <t>GIR206</t>
  </si>
  <si>
    <t>//globe:GLOBE_OECD/globe:GLOBEBody/globe:JurisdictionSection/globe:GLoBETax/globe:ETR/globe:ETRStatus/globe:ETRComputation/globe:CEComputation/globe:AdjustedFANIL/globe:Adjustment/globe:UPEAdjustments/globe:IdentificationOfOwners/globe:EntityOwner/globe:TaxRate</t>
  </si>
  <si>
    <t>GIR207</t>
  </si>
  <si>
    <t>//globe:GLOBE_OECD/globe:GLOBEBody/globe:JurisdictionSection/globe:GLoBETax/globe:ETR/globe:ETRStatus/globe:ETRComputation/globe:CEComputation/globe:AdjustedFANIL/globe:Adjustment/globe:UPEAdjustments/globe:IdentificationOfOwners/globe:EntityOwner/globe:ExTypeOfEntity</t>
  </si>
  <si>
    <t>GIR208</t>
  </si>
  <si>
    <t>GIR209</t>
  </si>
  <si>
    <t>GIR210</t>
  </si>
  <si>
    <t>Adjustments</t>
  </si>
  <si>
    <t>GIR211</t>
  </si>
  <si>
    <t>GIR212</t>
  </si>
  <si>
    <t>Enumeration #20</t>
  </si>
  <si>
    <t>GIR213</t>
  </si>
  <si>
    <t>IntShippingIncome</t>
  </si>
  <si>
    <t>GIR214</t>
  </si>
  <si>
    <t>InternationalShipIncome</t>
  </si>
  <si>
    <t>GIR215</t>
  </si>
  <si>
    <t>//globe:GLOBE_OECD/globe:GLOBEBody/globe:JurisdictionSection/globe:GLoBETax/globe:ETR/globe:ETRStatus/globe:ETRComputation/globe:CEComputation/globe:NetGlobeIncome/globe:IntShippingIncome/globe:InternationalShipIncome/globe:Total</t>
  </si>
  <si>
    <t>GIR216</t>
  </si>
  <si>
    <t>Category</t>
  </si>
  <si>
    <t>//globe:GLOBE_OECD/globe:GLOBEBody/globe:JurisdictionSection/globe:GLoBETax/globe:ETR/globe:ETRStatus/globe:ETRComputation/globe:CEComputation/globe:NetGlobeIncome/globe:IntShippingIncome/globe:InternationalShipIncome/globe:Category</t>
  </si>
  <si>
    <t>Enumeration #21</t>
  </si>
  <si>
    <t>GIR217</t>
  </si>
  <si>
    <t>//globe:GLOBE_OECD/globe:GLOBEBody/globe:JurisdictionSection/globe:GLoBETax/globe:ETR/globe:ETRStatus/globe:ETRComputation/globe:CEComputation/globe:NetGlobeIncome/globe:IntShippingIncome/globe:InternationalShipIncome/globe:Revenue</t>
  </si>
  <si>
    <t>GIR218</t>
  </si>
  <si>
    <t>Costs</t>
  </si>
  <si>
    <t>//globe:GLOBE_OECD/globe:GLOBEBody/globe:JurisdictionSection/globe:GLoBETax/globe:ETR/globe:ETRStatus/globe:ETRComputation/globe:CEComputation/globe:NetGlobeIncome/globe:IntShippingIncome/globe:InternationalShipIncome/globe:Costs</t>
  </si>
  <si>
    <t>GIR219</t>
  </si>
  <si>
    <t>QualifiedAncShipIncome</t>
  </si>
  <si>
    <t>GIR220</t>
  </si>
  <si>
    <t>GIR221</t>
  </si>
  <si>
    <t>Enumeration #22</t>
  </si>
  <si>
    <t>GIR222</t>
  </si>
  <si>
    <t>GIR223</t>
  </si>
  <si>
    <t>GIR224</t>
  </si>
  <si>
    <t>GIR225</t>
  </si>
  <si>
    <t>PayrollCosts</t>
  </si>
  <si>
    <t>GIR226</t>
  </si>
  <si>
    <t>TangibleAssets</t>
  </si>
  <si>
    <t>GIR227</t>
  </si>
  <si>
    <t>CoveredTaxes</t>
  </si>
  <si>
    <t>GIR228</t>
  </si>
  <si>
    <t>AdjustedIncomeTax</t>
  </si>
  <si>
    <t>GIR229</t>
  </si>
  <si>
    <t>GIR230</t>
  </si>
  <si>
    <t>//globe:GLOBE_OECD/globe:GLOBEBody/globe:JurisdictionSection/globe:GLoBETax/globe:ETR/globe:ETRStatus/globe:ETRComputation/globe:CEComputation/globe:AdjustedIncomeTax/globe:IncomeTax</t>
  </si>
  <si>
    <t>GIR231</t>
  </si>
  <si>
    <t>CrossAllocation</t>
  </si>
  <si>
    <t>//globe:GLOBE_OECD/globe:GLOBEBody/globe:JurisdictionSection/globe:GLoBETax/globe:ETR/globe:ETRStatus/globe:ETRComputation/globe:CEComputation/globe:AdjustedIncomeTax/globe:CrossAllocation</t>
  </si>
  <si>
    <t>GIR232</t>
  </si>
  <si>
    <t>Enumeration #23</t>
  </si>
  <si>
    <t>GIR233</t>
  </si>
  <si>
    <t>GIR234</t>
  </si>
  <si>
    <t>GIR235</t>
  </si>
  <si>
    <t>GIR236</t>
  </si>
  <si>
    <t>GIR237</t>
  </si>
  <si>
    <t>GIR238</t>
  </si>
  <si>
    <t>GIR239</t>
  </si>
  <si>
    <t>GIR240</t>
  </si>
  <si>
    <t>GIR241</t>
  </si>
  <si>
    <t>Enumeration #24</t>
  </si>
  <si>
    <t>GIR242</t>
  </si>
  <si>
    <t>DeferTaxAdjustAmt</t>
  </si>
  <si>
    <t>GIR243</t>
  </si>
  <si>
    <t>GIR244</t>
  </si>
  <si>
    <t>GIR245</t>
  </si>
  <si>
    <t>GIR246</t>
  </si>
  <si>
    <t>GIR247</t>
  </si>
  <si>
    <t>Enumeration #25</t>
  </si>
  <si>
    <t>GIR248</t>
  </si>
  <si>
    <t>Recast</t>
  </si>
  <si>
    <t>GIR249</t>
  </si>
  <si>
    <t>Higher</t>
  </si>
  <si>
    <t>GIR250</t>
  </si>
  <si>
    <t>Lower</t>
  </si>
  <si>
    <t>GIR251</t>
  </si>
  <si>
    <t>GIR252</t>
  </si>
  <si>
    <t>Elections</t>
  </si>
  <si>
    <t>GIR253</t>
  </si>
  <si>
    <t>Art1.5.3</t>
  </si>
  <si>
    <t>GIR254</t>
  </si>
  <si>
    <t>Status</t>
  </si>
  <si>
    <t>//globe:GLOBE_OECD/globe:GLOBEBody/globe:JurisdictionSection/globe:GLoBETax/globe:ETR/globe:ETRStatus/globe:ETRComputation/globe:CEComputation/globe:Elections/globe:Art1.5.3/globe:Status</t>
  </si>
  <si>
    <t>GIR255</t>
  </si>
  <si>
    <t>ElectionYear</t>
  </si>
  <si>
    <t>//globe:GLOBE_OECD/globe:GLOBEBody/globe:JurisdictionSection/globe:GLoBETax/globe:ETR/globe:ETRStatus/globe:ETRComputation/globe:CEComputation/globe:Elections/globe:Art1.5.3/globe:ElectionYear</t>
  </si>
  <si>
    <t>GIR256</t>
  </si>
  <si>
    <t>//globe:GLOBE_OECD/globe:GLOBEBody/globe:JurisdictionSection/globe:GLoBETax/globe:ETR/globe:ETRStatus/globe:ETRComputation/globe:CEComputation/globe:Elections/globe:Art1.5.3/globe:RevocationYear</t>
  </si>
  <si>
    <t>GIR257</t>
  </si>
  <si>
    <t>SimplCalculations</t>
  </si>
  <si>
    <t>GIR258</t>
  </si>
  <si>
    <t>Art3.2.1</t>
  </si>
  <si>
    <t>GIR259</t>
  </si>
  <si>
    <t>Art3.2.1b</t>
  </si>
  <si>
    <t>GIR260</t>
  </si>
  <si>
    <t>//globe:GLOBE_OECD/globe:GLOBEBody/globe:JurisdictionSection/globe:GLoBETax/globe:ETR/globe:ETRStatus/globe:ETRComputation/globe:CEComputation/globe:Elections/globe:Art3.2.1b/globe:Status</t>
  </si>
  <si>
    <t>GIR261</t>
  </si>
  <si>
    <t>//globe:GLOBE_OECD/globe:GLOBEBody/globe:JurisdictionSection/globe:GLoBETax/globe:ETR/globe:ETRStatus/globe:ETRComputation/globe:CEComputation/globe:Elections/globe:Art3.2.1b/globe:ElectionYear</t>
  </si>
  <si>
    <t>Date</t>
  </si>
  <si>
    <t>GIR262</t>
  </si>
  <si>
    <t>//globe:GLOBE_OECD/globe:GLOBEBody/globe:JurisdictionSection/globe:GLoBETax/globe:ETR/globe:ETRStatus/globe:ETRComputation/globe:CEComputation/globe:Elections/globe:Art3.2.1b/globe:RevocationYear</t>
  </si>
  <si>
    <t>GIR263</t>
  </si>
  <si>
    <t>Art3.2.1c</t>
  </si>
  <si>
    <t>GIR264</t>
  </si>
  <si>
    <t>//globe:GLOBE_OECD/globe:GLOBEBody/globe:JurisdictionSection/globe:GLoBETax/globe:ETR/globe:ETRStatus/globe:ETRComputation/globe:CEComputation/globe:Elections/globe:Art3.2.1c/globe:Status</t>
  </si>
  <si>
    <t>GIR265</t>
  </si>
  <si>
    <t>//globe:GLOBE_OECD/globe:GLOBEBody/globe:JurisdictionSection/globe:GLoBETax/globe:ETR/globe:ETRStatus/globe:ETRComputation/globe:CEComputation/globe:Elections/globe:Art3.2.1c/globe:ElectionYear</t>
  </si>
  <si>
    <t>GIR266</t>
  </si>
  <si>
    <t>//globe:GLOBE_OECD/globe:GLOBEBody/globe:JurisdictionSection/globe:GLoBETax/globe:ETR/globe:ETRStatus/globe:ETRComputation/globe:CEComputation/globe:Elections/globe:Art3.2.1c/globe:RevocationYear</t>
  </si>
  <si>
    <t>GIR267</t>
  </si>
  <si>
    <t>Art6.3.4</t>
  </si>
  <si>
    <t>GIR268</t>
  </si>
  <si>
    <t>FYTriggerEvent</t>
  </si>
  <si>
    <t>GIR269</t>
  </si>
  <si>
    <t>Inclusion</t>
  </si>
  <si>
    <t>GIR270</t>
  </si>
  <si>
    <t>Art6.3.4.c.i</t>
  </si>
  <si>
    <t>GIR271</t>
  </si>
  <si>
    <t>Art6.3.4.c.ii</t>
  </si>
  <si>
    <t>GIR272</t>
  </si>
  <si>
    <t>AggregatedReporting</t>
  </si>
  <si>
    <t>GIR273</t>
  </si>
  <si>
    <t>TaxConsolGroupTIN</t>
  </si>
  <si>
    <t>GIR274</t>
  </si>
  <si>
    <t>EntityTIN</t>
  </si>
  <si>
    <t>GIR275</t>
  </si>
  <si>
    <t>Art4.4.7</t>
  </si>
  <si>
    <t>GIR276</t>
  </si>
  <si>
    <t>GIR277</t>
  </si>
  <si>
    <t>//globe:GLOBE_OECD/globe:GLOBEBody/globe:JurisdictionSection/globe:GLoBETax/globe:ETR/globe:ETRStatus/globe:ETRComputation/globe:CEComputation/globe:Elections/globe:Art4.4.7/globe:ElectionYear</t>
  </si>
  <si>
    <t>GIR278</t>
  </si>
  <si>
    <t>//globe:GLOBE_OECD/globe:GLOBEBody/globe:JurisdictionSection/globe:GLoBETax/globe:ETR/globe:ETRStatus/globe:ETRComputation/globe:CEComputation/globe:Elections/globe:Art4.4.7/globe:RevocationYear</t>
  </si>
  <si>
    <t>GIR279</t>
  </si>
  <si>
    <t>Art4.5.6</t>
  </si>
  <si>
    <t>GIR280</t>
  </si>
  <si>
    <t>GIR281</t>
  </si>
  <si>
    <t>//globe:GLOBE_OECD/globe:GLOBEBody/globe:JurisdictionSection/globe:GLoBETax/globe:ETR/globe:ETRStatus/globe:ETRComputation/globe:CEComputation/globe:Elections/globe:Art4.5.6/globe:ElectionYear</t>
  </si>
  <si>
    <t>GIR282</t>
  </si>
  <si>
    <t>//globe:GLOBE_OECD/globe:GLOBEBody/globe:JurisdictionSection/globe:GLoBETax/globe:ETR/globe:ETRStatus/globe:ETRComputation/globe:CEComputation/globe:Elections/globe:Art4.5.6/globe:RevocationYear</t>
  </si>
  <si>
    <t>GIR283</t>
  </si>
  <si>
    <t>Art7.5</t>
  </si>
  <si>
    <t>GIR284</t>
  </si>
  <si>
    <t>//globe:GLOBE_OECD/globe:GLOBEBody/globe:JurisdictionSection/globe:GLoBETax/globe:ETR/globe:ETRStatus/globe:ETRComputation/globe:CEComputation/globe:Elections/globe:Art7.5/globe:Status</t>
  </si>
  <si>
    <t>GIR285</t>
  </si>
  <si>
    <t>//globe:GLOBE_OECD/globe:GLOBEBody/globe:JurisdictionSection/globe:GLoBETax/globe:ETR/globe:ETRStatus/globe:ETRComputation/globe:CEComputation/globe:Elections/globe:Art7.5/globe:ElectionYear</t>
  </si>
  <si>
    <t>GIR286</t>
  </si>
  <si>
    <t>//globe:GLOBE_OECD/globe:GLOBEBody/globe:JurisdictionSection/globe:GLoBETax/globe:ETR/globe:ETRStatus/globe:ETRComputation/globe:CEComputation/globe:Elections/globe:Art7.5/globe:RevocationYear</t>
  </si>
  <si>
    <t>GIR287</t>
  </si>
  <si>
    <t>CEOwnerTIN</t>
  </si>
  <si>
    <t>//globe:GLOBE_OECD/globe:GLOBEBody/globe:JurisdictionSection/globe:GLoBETax/globe:ETR/globe:ETRStatus/globe:ETRComputation/globe:CEComputation/globe:Elections/globe:Art7.5/globe:CEOwnerTIN</t>
  </si>
  <si>
    <t>//globe:GLOBE_OECD/globe:GLOBEBody/globe:JurisdictionSection/globe:GLoBETax/globe:ETR/globe:ETRStatus/globe:ETRComputation/globe:CEComputation/globe:Elections/globe:Art7.5/globe:CEOwnerTIN/@issuedBy</t>
  </si>
  <si>
    <t>//globe:GLOBE_OECD/globe:GLOBEBody/globe:JurisdictionSection/globe:GLoBETax/globe:ETR/globe:ETRStatus/globe:ETRComputation/globe:CEComputation/globe:Elections/globe:Art7.5/globe:CEOwnerTIN/@unknown</t>
  </si>
  <si>
    <t>//globe:GLOBE_OECD/globe:GLOBEBody/globe:JurisdictionSection/globe:GLoBETax/globe:ETR/globe:ETRStatus/globe:ETRComputation/globe:CEComputation/globe:Elections/globe:Art7.5/globe:CEOwnerTIN/@TypeOfTIN</t>
  </si>
  <si>
    <t>GIR288</t>
  </si>
  <si>
    <t>Art7.6</t>
  </si>
  <si>
    <t>GIR289</t>
  </si>
  <si>
    <t>GIR290</t>
  </si>
  <si>
    <t>//globe:GLOBE_OECD/globe:GLOBEBody/globe:JurisdictionSection/globe:GLoBETax/globe:ETR/globe:ETRStatus/globe:ETRComputation/globe:CEComputation/globe:Elections/globe:Art7.6/globe:ElectionYear</t>
  </si>
  <si>
    <t>GIR291</t>
  </si>
  <si>
    <t>//globe:GLOBE_OECD/globe:GLOBEBody/globe:JurisdictionSection/globe:GLoBETax/globe:ETR/globe:ETRStatus/globe:ETRComputation/globe:CEComputation/globe:Elections/globe:Art7.6/globe:RevocationYear</t>
  </si>
  <si>
    <t>GIR292</t>
  </si>
  <si>
    <t>ActualDeemedDist</t>
  </si>
  <si>
    <t>//globe:GLOBE_OECD/globe:GLOBEBody/globe:JurisdictionSection/globe:GLoBETax/globe:ETR/globe:ETRStatus/globe:ETRComputation/globe:CEComputation/globe:Elections/globe:Art7.6/globe:ActualDeemedDist</t>
  </si>
  <si>
    <t>GIR293</t>
  </si>
  <si>
    <t>LocalCreditableTaxGross</t>
  </si>
  <si>
    <t>//globe:GLOBE_OECD/globe:GLOBEBody/globe:JurisdictionSection/globe:GLoBETax/globe:ETR/globe:ETRStatus/globe:ETRComputation/globe:CEComputation/globe:Elections/globe:Art7.6/globe:LocalCreditableTaxGross</t>
  </si>
  <si>
    <t>GIR294</t>
  </si>
  <si>
    <t>ShareOfUndistNetGlobeInc</t>
  </si>
  <si>
    <t>//globe:GLOBE_OECD/globe:GLOBEBody/globe:JurisdictionSection/globe:GLoBETax/globe:ETR/globe:ETRStatus/globe:ETRComputation/globe:CEComputation/globe:Elections/globe:Art7.6/globe:ShareOfUndistNetGlobeInc</t>
  </si>
  <si>
    <t>GIR295</t>
  </si>
  <si>
    <t>//globe:GLOBE_OECD/globe:GLOBEBody/globe:JurisdictionSection/globe:GLoBETax/globe:ETR/globe:ETRStatus/globe:ETRComputation/globe:CEComputation/globe:Elections/globe:Art7.6/globe:InvestmentEntityTIN</t>
  </si>
  <si>
    <t>//globe:GLOBE_OECD/globe:GLOBEBody/globe:JurisdictionSection/globe:GLoBETax/globe:ETR/globe:ETRStatus/globe:ETRComputation/globe:CEComputation/globe:Elections/globe:Art7.6/globe:InvestmentEntityTIN/@issuedBy</t>
  </si>
  <si>
    <t>//globe:GLOBE_OECD/globe:GLOBEBody/globe:JurisdictionSection/globe:GLoBETax/globe:ETR/globe:ETRStatus/globe:ETRComputation/globe:CEComputation/globe:Elections/globe:Art7.6/globe:InvestmentEntityTIN/@unknown</t>
  </si>
  <si>
    <t>//globe:GLOBE_OECD/globe:GLOBEBody/globe:JurisdictionSection/globe:GLoBETax/globe:ETR/globe:ETRStatus/globe:ETRComputation/globe:CEComputation/globe:Elections/globe:Art7.6/globe:InvestmentEntityTIN/@TypeOfTIN</t>
  </si>
  <si>
    <t>GIR296</t>
  </si>
  <si>
    <t>OtherFAS</t>
  </si>
  <si>
    <t>GIR297</t>
  </si>
  <si>
    <t>OverallComputation</t>
  </si>
  <si>
    <t>GIR298</t>
  </si>
  <si>
    <t>GIR299</t>
  </si>
  <si>
    <t>GIR300</t>
  </si>
  <si>
    <t>GIR301</t>
  </si>
  <si>
    <t>GIR302</t>
  </si>
  <si>
    <t>GIR303</t>
  </si>
  <si>
    <t>GIR304</t>
  </si>
  <si>
    <t>Enumeration #1</t>
  </si>
  <si>
    <t>GIR305</t>
  </si>
  <si>
    <t>GIR306</t>
  </si>
  <si>
    <t>//globe:GLOBE_OECD/globe:GLOBEBody/globe:JurisdictionSection/globe:GLoBETax/globe:ETR/globe:ETRStatus/globe:ETRComputation/globe:OverallComputation/globe:NetGlobeIncome/globe:IntShippingIncome/globe:Total</t>
  </si>
  <si>
    <t>GIR307</t>
  </si>
  <si>
    <t>TotalIntShipIncome</t>
  </si>
  <si>
    <t>//globe:GLOBE_OECD/globe:GLOBEBody/globe:JurisdictionSection/globe:GLoBETax/globe:ETR/globe:ETRStatus/globe:ETRComputation/globe:OverallComputation/globe:NetGlobeIncome/globe:IntShippingIncome/globe:TotalIntShipIncome</t>
  </si>
  <si>
    <t>GIR308</t>
  </si>
  <si>
    <t>FiftyPercentCap</t>
  </si>
  <si>
    <t>//globe:GLOBE_OECD/globe:GLOBEBody/globe:JurisdictionSection/globe:GLoBETax/globe:ETR/globe:ETRStatus/globe:ETRComputation/globe:OverallComputation/globe:NetGlobeIncome/globe:IntShippingIncome/globe:FiftyPercentCap</t>
  </si>
  <si>
    <t>GIR309</t>
  </si>
  <si>
    <t>TotalQualifiedAncIncome</t>
  </si>
  <si>
    <t>//globe:GLOBE_OECD/globe:GLOBEBody/globe:JurisdictionSection/globe:GLoBETax/globe:ETR/globe:ETRStatus/globe:ETRComputation/globe:OverallComputation/globe:NetGlobeIncome/globe:IntShippingIncome/globe:TotalQualifiedAncIncome</t>
  </si>
  <si>
    <t>GIR310</t>
  </si>
  <si>
    <t>ExcessOfCap</t>
  </si>
  <si>
    <t>//globe:GLOBE_OECD/globe:GLOBEBody/globe:JurisdictionSection/globe:GLoBETax/globe:ETR/globe:ETRStatus/globe:ETRComputation/globe:OverallComputation/globe:NetGlobeIncome/globe:IntShippingIncome/globe:ExcessOfCap</t>
  </si>
  <si>
    <t>GIR311</t>
  </si>
  <si>
    <t>IncomeTaxExpense</t>
  </si>
  <si>
    <t>GIR312</t>
  </si>
  <si>
    <t>GIR313</t>
  </si>
  <si>
    <t>TopUpTaxPercentage</t>
  </si>
  <si>
    <t>GIR314</t>
  </si>
  <si>
    <t>GIR315</t>
  </si>
  <si>
    <t>GIR316</t>
  </si>
  <si>
    <t>AggregrateCurrentTax</t>
  </si>
  <si>
    <t>GIR317</t>
  </si>
  <si>
    <t>GIR318</t>
  </si>
  <si>
    <t>GIR319</t>
  </si>
  <si>
    <t>Enumeration #2</t>
  </si>
  <si>
    <t>GIR320</t>
  </si>
  <si>
    <t>PostFilingAdjust</t>
  </si>
  <si>
    <t>GIR321</t>
  </si>
  <si>
    <t>DeferTaxAsset</t>
  </si>
  <si>
    <t>//globe:GLOBE_OECD/globe:GLOBEBody/globe:JurisdictionSection/globe:GLoBETax/globe:ETR/globe:ETRStatus/globe:ETRComputation/globe:OverallComputation/globe:AdjustedCoveredTax/globe:PostFilingAdjust/globe:DeferTaxAsset</t>
  </si>
  <si>
    <t>GIR322</t>
  </si>
  <si>
    <t>//globe:GLOBE_OECD/globe:GLOBEBody/globe:JurisdictionSection/globe:GLoBETax/globe:ETR/globe:ETRStatus/globe:ETRComputation/globe:OverallComputation/globe:AdjustedCoveredTax/globe:PostFilingAdjust/globe:Total</t>
  </si>
  <si>
    <t>GIR323</t>
  </si>
  <si>
    <t>AmountAttributed</t>
  </si>
  <si>
    <t>//globe:GLOBE_OECD/globe:GLOBEBody/globe:JurisdictionSection/globe:GLoBETax/globe:ETR/globe:ETRStatus/globe:ETRComputation/globe:OverallComputation/globe:AdjustedCoveredTax/globe:PostFilingAdjust/globe:AmountAttributed</t>
  </si>
  <si>
    <t>GIR324</t>
  </si>
  <si>
    <t>//globe:GLOBE_OECD/globe:GLOBEBody/globe:JurisdictionSection/globe:GLoBETax/globe:ETR/globe:ETRStatus/globe:ETRComputation/globe:OverallComputation/globe:AdjustedCoveredTax/globe:PostFilingAdjust/globe:AmountAttributed/globe:Year</t>
  </si>
  <si>
    <t>GIR325</t>
  </si>
  <si>
    <t>//globe:GLOBE_OECD/globe:GLOBEBody/globe:JurisdictionSection/globe:GLoBETax/globe:ETR/globe:ETRStatus/globe:ETRComputation/globe:OverallComputation/globe:AdjustedCoveredTax/globe:PostFilingAdjust/globe:AmountAttributed/globe:Amount</t>
  </si>
  <si>
    <t>GIR326</t>
  </si>
  <si>
    <t>CoveredTaxRefund</t>
  </si>
  <si>
    <t>//globe:GLOBE_OECD/globe:GLOBEBody/globe:JurisdictionSection/globe:GLoBETax/globe:ETR/globe:ETRStatus/globe:ETRComputation/globe:OverallComputation/globe:AdjustedCoveredTax/globe:PostFilingAdjust/globe:CoveredTaxRefund</t>
  </si>
  <si>
    <t>GIR327</t>
  </si>
  <si>
    <t>//globe:GLOBE_OECD/globe:GLOBEBody/globe:JurisdictionSection/globe:GLoBETax/globe:ETR/globe:ETRStatus/globe:ETRComputation/globe:OverallComputation/globe:AdjustedCoveredTax/globe:PostFilingAdjust/globe:CoveredTaxRefund/globe:Total</t>
  </si>
  <si>
    <t>GIR328</t>
  </si>
  <si>
    <t>//globe:GLOBE_OECD/globe:GLOBEBody/globe:JurisdictionSection/globe:GLoBETax/globe:ETR/globe:ETRStatus/globe:ETRComputation/globe:OverallComputation/globe:AdjustedCoveredTax/globe:PostFilingAdjust/globe:CoveredTaxRefund/globe:AmountAttributed</t>
  </si>
  <si>
    <t>GIR329</t>
  </si>
  <si>
    <t>//globe:GLOBE_OECD/globe:GLOBEBody/globe:JurisdictionSection/globe:GLoBETax/globe:ETR/globe:ETRStatus/globe:ETRComputation/globe:OverallComputation/globe:AdjustedCoveredTax/globe:PostFilingAdjust/globe:CoveredTaxRefund/globe:AmountAttributed/globe:Year</t>
  </si>
  <si>
    <t>GIR330</t>
  </si>
  <si>
    <t>//globe:GLOBE_OECD/globe:GLOBEBody/globe:JurisdictionSection/globe:GLoBETax/globe:ETR/globe:ETRStatus/globe:ETRComputation/globe:OverallComputation/globe:AdjustedCoveredTax/globe:PostFilingAdjust/globe:CoveredTaxRefund/globe:AmountAttributed/globe:Amount</t>
  </si>
  <si>
    <t>GIR331</t>
  </si>
  <si>
    <t>DeemedDistTax</t>
  </si>
  <si>
    <t>GIR332</t>
  </si>
  <si>
    <t>GIR333</t>
  </si>
  <si>
    <t>Election</t>
  </si>
  <si>
    <t>GIR334</t>
  </si>
  <si>
    <t>Recapture</t>
  </si>
  <si>
    <t>GIR335</t>
  </si>
  <si>
    <t>GIR336</t>
  </si>
  <si>
    <t>StartAmount</t>
  </si>
  <si>
    <t>GIR337</t>
  </si>
  <si>
    <t>DDTYear-0</t>
  </si>
  <si>
    <t>GIR338</t>
  </si>
  <si>
    <t>DDTYear-1</t>
  </si>
  <si>
    <t>GIR339</t>
  </si>
  <si>
    <t>DDTYear-2</t>
  </si>
  <si>
    <t>GIR340</t>
  </si>
  <si>
    <t>DDTYear-3</t>
  </si>
  <si>
    <t>GIR341</t>
  </si>
  <si>
    <t>GIR342</t>
  </si>
  <si>
    <t>GIR343</t>
  </si>
  <si>
    <t>Reduction</t>
  </si>
  <si>
    <t>GIR344</t>
  </si>
  <si>
    <t>IncrementalTopUpTax</t>
  </si>
  <si>
    <t>GIR345</t>
  </si>
  <si>
    <t>Ratio</t>
  </si>
  <si>
    <t>GIR346</t>
  </si>
  <si>
    <t>GIR347</t>
  </si>
  <si>
    <t>GIR348</t>
  </si>
  <si>
    <t>DefTaxAmt</t>
  </si>
  <si>
    <t>//globe:GLOBE_OECD/globe:GLOBEBody/globe:JurisdictionSection/globe:GLoBETax/globe:ETR/globe:ETRStatus/globe:ETRComputation/globe:OverallComputation/globe:AdjustedCoveredTax/globe:DeferTaxAdjustAmt/globe:DefTaxAmt</t>
  </si>
  <si>
    <t>GIR349</t>
  </si>
  <si>
    <t>DiffCarryValue</t>
  </si>
  <si>
    <t>//globe:GLOBE_OECD/globe:GLOBEBody/globe:JurisdictionSection/globe:GLoBETax/globe:ETR/globe:ETRStatus/globe:ETRComputation/globe:OverallComputation/globe:AdjustedCoveredTax/globe:DeferTaxAdjustAmt/globe:DiffCarryValue</t>
  </si>
  <si>
    <t>GIR350</t>
  </si>
  <si>
    <t>GLoBEValue</t>
  </si>
  <si>
    <t>//globe:GLOBE_OECD/globe:GLOBEBody/globe:JurisdictionSection/globe:GLoBETax/globe:ETR/globe:ETRStatus/globe:ETRComputation/globe:OverallComputation/globe:AdjustedCoveredTax/globe:DeferTaxAdjustAmt/globe:GLoBEValue</t>
  </si>
  <si>
    <t>GIR351</t>
  </si>
  <si>
    <t>//globe:GLOBE_OECD/globe:GLOBEBody/globe:JurisdictionSection/globe:GLoBETax/globe:ETR/globe:ETRStatus/globe:ETRComputation/globe:OverallComputation/globe:AdjustedCoveredTax/globe:DeferTaxAdjustAmt/globe:BefRecastAdjust</t>
  </si>
  <si>
    <t>GIR352</t>
  </si>
  <si>
    <t>TotalAdjust</t>
  </si>
  <si>
    <t>//globe:GLOBE_OECD/globe:GLOBEBody/globe:JurisdictionSection/globe:GLoBETax/globe:ETR/globe:ETRStatus/globe:ETRComputation/globe:OverallComputation/globe:AdjustedCoveredTax/globe:DeferTaxAdjustAmt/globe:TotalAdjust</t>
  </si>
  <si>
    <t>GIR353</t>
  </si>
  <si>
    <t>//globe:GLOBE_OECD/globe:GLOBEBody/globe:JurisdictionSection/globe:GLoBETax/globe:ETR/globe:ETRStatus/globe:ETRComputation/globe:OverallComputation/globe:AdjustedCoveredTax/globe:DeferTaxAdjustAmt/globe:PreRecast</t>
  </si>
  <si>
    <t>GIR354</t>
  </si>
  <si>
    <t>//globe:GLOBE_OECD/globe:GLOBEBody/globe:JurisdictionSection/globe:GLoBETax/globe:ETR/globe:ETRStatus/globe:ETRComputation/globe:OverallComputation/globe:AdjustedCoveredTax/globe:DeferTaxAdjustAmt/globe:Recast</t>
  </si>
  <si>
    <t>GIR355</t>
  </si>
  <si>
    <t>//globe:GLOBE_OECD/globe:GLOBEBody/globe:JurisdictionSection/globe:GLoBETax/globe:ETR/globe:ETRStatus/globe:ETRComputation/globe:OverallComputation/globe:AdjustedCoveredTax/globe:DeferTaxAdjustAmt/globe:Recast/globe:Higher</t>
  </si>
  <si>
    <t>GIR356</t>
  </si>
  <si>
    <t>//globe:GLOBE_OECD/globe:GLOBEBody/globe:JurisdictionSection/globe:GLoBETax/globe:ETR/globe:ETRStatus/globe:ETRComputation/globe:OverallComputation/globe:AdjustedCoveredTax/globe:DeferTaxAdjustAmt/globe:Recast/globe:Lower</t>
  </si>
  <si>
    <t>GIR357</t>
  </si>
  <si>
    <t>//globe:GLOBE_OECD/globe:GLOBEBody/globe:JurisdictionSection/globe:GLoBETax/globe:ETR/globe:ETRStatus/globe:ETRComputation/globe:OverallComputation/globe:AdjustedCoveredTax/globe:DeferTaxAdjustAmt/globe:Adjustments</t>
  </si>
  <si>
    <t>GIR358</t>
  </si>
  <si>
    <t>//globe:GLOBE_OECD/globe:GLOBEBody/globe:JurisdictionSection/globe:GLoBETax/globe:ETR/globe:ETRStatus/globe:ETRComputation/globe:OverallComputation/globe:AdjustedCoveredTax/globe:DeferTaxAdjustAmt/globe:Adjustments/globe:Amount</t>
  </si>
  <si>
    <t>GIR359</t>
  </si>
  <si>
    <t>//globe:GLOBE_OECD/globe:GLOBEBody/globe:JurisdictionSection/globe:GLoBETax/globe:ETR/globe:ETRStatus/globe:ETRComputation/globe:OverallComputation/globe:AdjustedCoveredTax/globe:DeferTaxAdjustAmt/globe:Adjustments/globe:AdjustmentItem</t>
  </si>
  <si>
    <t>Enumeration #3</t>
  </si>
  <si>
    <t>GIR360</t>
  </si>
  <si>
    <t>RecaptureDeferred</t>
  </si>
  <si>
    <t>//globe:GLOBE_OECD/globe:GLOBEBody/globe:JurisdictionSection/globe:GLoBETax/globe:ETR/globe:ETRStatus/globe:ETRComputation/globe:OverallComputation/globe:AdjustedCoveredTax/globe:DeferTaxAdjustAmt/globe:Adjustments/globe:RecaptureDeferred</t>
  </si>
  <si>
    <t>GIR361</t>
  </si>
  <si>
    <t>DTLRFYMinus5</t>
  </si>
  <si>
    <t>//globe:GLOBE_OECD/globe:GLOBEBody/globe:JurisdictionSection/globe:GLoBETax/globe:ETR/globe:ETRStatus/globe:ETRComputation/globe:OverallComputation/globe:AdjustedCoveredTax/globe:DeferTaxAdjustAmt/globe:Adjustments/globe:RecaptureDeferred/globe:DTLRFYMinus5</t>
  </si>
  <si>
    <t>GIR362</t>
  </si>
  <si>
    <t>RecapDTLRFYMinus5</t>
  </si>
  <si>
    <t>//globe:GLOBE_OECD/globe:GLOBEBody/globe:JurisdictionSection/globe:GLoBETax/globe:ETR/globe:ETRStatus/globe:ETRComputation/globe:OverallComputation/globe:AdjustedCoveredTax/globe:DeferTaxAdjustAmt/globe:Adjustments/globe:RecaptureDeferred/globe:RecapDTLRFYMinus5</t>
  </si>
  <si>
    <t>GIR363</t>
  </si>
  <si>
    <t>DTLRFY</t>
  </si>
  <si>
    <t>//globe:GLOBE_OECD/globe:GLOBEBody/globe:JurisdictionSection/globe:GLoBETax/globe:ETR/globe:ETRStatus/globe:ETRComputation/globe:OverallComputation/globe:AdjustedCoveredTax/globe:DeferTaxAdjustAmt/globe:Adjustments/globe:RecaptureDeferred/globe:DTLRFY</t>
  </si>
  <si>
    <t>GIR364</t>
  </si>
  <si>
    <t>AggregateDTL</t>
  </si>
  <si>
    <t>//globe:GLOBE_OECD/globe:GLOBEBody/globe:JurisdictionSection/globe:GLoBETax/globe:ETR/globe:ETRStatus/globe:ETRComputation/globe:OverallComputation/globe:AdjustedCoveredTax/globe:DeferTaxAdjustAmt/globe:Adjustments/globe:RecaptureDeferred/globe:AggregateDTL</t>
  </si>
  <si>
    <t>GIR365</t>
  </si>
  <si>
    <t>ReportingFiscalYear</t>
  </si>
  <si>
    <t>//globe:GLOBE_OECD/globe:GLOBEBody/globe:JurisdictionSection/globe:GLoBETax/globe:ETR/globe:ETRStatus/globe:ETRComputation/globe:OverallComputation/globe:AdjustedCoveredTax/globe:DeferTaxAdjustAmt/globe:Adjustments/globe:RecaptureDeferred/globe:AggregateDTL/globe:ReportingFiscalYear</t>
  </si>
  <si>
    <t>GIR366</t>
  </si>
  <si>
    <t>AmountPreTransition</t>
  </si>
  <si>
    <t>//globe:GLOBE_OECD/globe:GLOBEBody/globe:JurisdictionSection/globe:GLoBETax/globe:ETR/globe:ETRStatus/globe:ETRComputation/globe:OverallComputation/globe:AdjustedCoveredTax/globe:DeferTaxAdjustAmt/globe:Adjustments/globe:RecaptureDeferred/globe:AggregateDTL/globe:ReportingFiscalYear/globe:AmountPreTransition</t>
  </si>
  <si>
    <t>GIR367</t>
  </si>
  <si>
    <t>AmountOutBalance</t>
  </si>
  <si>
    <t>//globe:GLOBE_OECD/globe:GLOBEBody/globe:JurisdictionSection/globe:GLoBETax/globe:ETR/globe:ETRStatus/globe:ETRComputation/globe:OverallComputation/globe:AdjustedCoveredTax/globe:DeferTaxAdjustAmt/globe:Adjustments/globe:RecaptureDeferred/globe:AggregateDTL/globe:ReportingFiscalYear/globe:AmountOutBalance</t>
  </si>
  <si>
    <t>GIR368</t>
  </si>
  <si>
    <t>AmountUnjustified</t>
  </si>
  <si>
    <t>//globe:GLOBE_OECD/globe:GLOBEBody/globe:JurisdictionSection/globe:GLoBETax/globe:ETR/globe:ETRStatus/globe:ETRComputation/globe:OverallComputation/globe:AdjustedCoveredTax/globe:DeferTaxAdjustAmt/globe:Adjustments/globe:RecaptureDeferred/globe:AggregateDTL/globe:ReportingFiscalYear/globe:AmountUnjustified</t>
  </si>
  <si>
    <t>GIR369</t>
  </si>
  <si>
    <t>PriorFiscalYear</t>
  </si>
  <si>
    <t>//globe:GLOBE_OECD/globe:GLOBEBody/globe:JurisdictionSection/globe:GLoBETax/globe:ETR/globe:ETRStatus/globe:ETRComputation/globe:OverallComputation/globe:AdjustedCoveredTax/globe:DeferTaxAdjustAmt/globe:Adjustments/globe:RecaptureDeferred/globe:AggregateDTL/globe:PriorFiscalYear</t>
  </si>
  <si>
    <t>GIR370</t>
  </si>
  <si>
    <t>//globe:GLOBE_OECD/globe:GLOBEBody/globe:JurisdictionSection/globe:GLoBETax/globe:ETR/globe:ETRStatus/globe:ETRComputation/globe:OverallComputation/globe:AdjustedCoveredTax/globe:DeferTaxAdjustAmt/globe:Adjustments/globe:RecaptureDeferred/globe:AggregateDTL/globe:PriorFiscalYear/globe:AmountPreTransition</t>
  </si>
  <si>
    <t>GIR371</t>
  </si>
  <si>
    <t>//globe:GLOBE_OECD/globe:GLOBEBody/globe:JurisdictionSection/globe:GLoBETax/globe:ETR/globe:ETRStatus/globe:ETRComputation/globe:OverallComputation/globe:AdjustedCoveredTax/globe:DeferTaxAdjustAmt/globe:Adjustments/globe:RecaptureDeferred/globe:AggregateDTL/globe:PriorFiscalYear/globe:AmountOutBalance</t>
  </si>
  <si>
    <t>GIR372</t>
  </si>
  <si>
    <t>//globe:GLOBE_OECD/globe:GLOBEBody/globe:JurisdictionSection/globe:GLoBETax/globe:ETR/globe:ETRStatus/globe:ETRComputation/globe:OverallComputation/globe:AdjustedCoveredTax/globe:DeferTaxAdjustAmt/globe:Adjustments/globe:RecaptureDeferred/globe:AggregateDTL/globe:PriorFiscalYear/globe:AmountUnjustified</t>
  </si>
  <si>
    <t>GIR373</t>
  </si>
  <si>
    <t>Transition</t>
  </si>
  <si>
    <t>//globe:GLOBE_OECD/globe:GLOBEBody/globe:JurisdictionSection/globe:GLoBETax/globe:ETR/globe:ETRStatus/globe:ETRComputation/globe:OverallComputation/globe:AdjustedCoveredTax/globe:DeferTaxAdjustAmt/globe:Transition</t>
  </si>
  <si>
    <t>GIR374</t>
  </si>
  <si>
    <t>//globe:GLOBE_OECD/globe:GLOBEBody/globe:JurisdictionSection/globe:GLoBETax/globe:ETR/globe:ETRStatus/globe:ETRComputation/globe:OverallComputation/globe:AdjustedCoveredTax/globe:DeferTaxAdjustAmt/globe:Transition/globe:Year</t>
  </si>
  <si>
    <t>GIR375</t>
  </si>
  <si>
    <t>DeferredTaxLiabilityStart</t>
  </si>
  <si>
    <t>//globe:GLOBE_OECD/globe:GLOBEBody/globe:JurisdictionSection/globe:GLoBETax/globe:ETR/globe:ETRStatus/globe:ETRComputation/globe:OverallComputation/globe:AdjustedCoveredTax/globe:DeferTaxAdjustAmt/globe:Transition/globe:DeferredTaxLiabilityStart</t>
  </si>
  <si>
    <t>GIR376</t>
  </si>
  <si>
    <t>DeferredTaxLiabilityRecast</t>
  </si>
  <si>
    <t>//globe:GLOBE_OECD/globe:GLOBEBody/globe:JurisdictionSection/globe:GLoBETax/globe:ETR/globe:ETRStatus/globe:ETRComputation/globe:OverallComputation/globe:AdjustedCoveredTax/globe:DeferTaxAdjustAmt/globe:Transition/globe:DeferredTaxLiabilityRecast</t>
  </si>
  <si>
    <t>GIR377</t>
  </si>
  <si>
    <t>DeferredTaxAssets</t>
  </si>
  <si>
    <t>//globe:GLOBE_OECD/globe:GLOBEBody/globe:JurisdictionSection/globe:GLoBETax/globe:ETR/globe:ETRStatus/globe:ETRComputation/globe:OverallComputation/globe:AdjustedCoveredTax/globe:DeferTaxAdjustAmt/globe:Transition/globe:DeferredTaxAssets</t>
  </si>
  <si>
    <t>GIR378</t>
  </si>
  <si>
    <t>//globe:GLOBE_OECD/globe:GLOBEBody/globe:JurisdictionSection/globe:GLoBETax/globe:ETR/globe:ETRStatus/globe:ETRComputation/globe:OverallComputation/globe:AdjustedCoveredTax/globe:DeferTaxAdjustAmt/globe:Transition/globe:DeferredTaxAssets/globe:Total</t>
  </si>
  <si>
    <t>GIR379</t>
  </si>
  <si>
    <t>DeferredTaxAssetStart</t>
  </si>
  <si>
    <t>//globe:GLOBE_OECD/globe:GLOBEBody/globe:JurisdictionSection/globe:GLoBETax/globe:ETR/globe:ETRStatus/globe:ETRComputation/globe:OverallComputation/globe:AdjustedCoveredTax/globe:DeferTaxAdjustAmt/globe:Transition/globe:DeferredTaxAssets/globe:DeferredTaxAssetStart</t>
  </si>
  <si>
    <t>GIR380</t>
  </si>
  <si>
    <t>DeferredTaxAssetRecast</t>
  </si>
  <si>
    <t>//globe:GLOBE_OECD/globe:GLOBEBody/globe:JurisdictionSection/globe:GLoBETax/globe:ETR/globe:ETRStatus/globe:ETRComputation/globe:OverallComputation/globe:AdjustedCoveredTax/globe:DeferTaxAdjustAmt/globe:Transition/globe:DeferredTaxAssets/globe:DeferredTaxAssetRecast</t>
  </si>
  <si>
    <t>GIR381</t>
  </si>
  <si>
    <t>DeferredTaxAssetExcluded</t>
  </si>
  <si>
    <t>//globe:GLOBE_OECD/globe:GLOBEBody/globe:JurisdictionSection/globe:GLoBETax/globe:ETR/globe:ETRStatus/globe:ETRComputation/globe:OverallComputation/globe:AdjustedCoveredTax/globe:DeferTaxAdjustAmt/globe:Transition/globe:DeferredTaxAssets/globe:DeferredTaxAssetExcluded</t>
  </si>
  <si>
    <t>GIR382</t>
  </si>
  <si>
    <t>Disposal</t>
  </si>
  <si>
    <t>//globe:GLOBE_OECD/globe:GLOBEBody/globe:JurisdictionSection/globe:GLoBETax/globe:ETR/globe:ETRStatus/globe:ETRComputation/globe:OverallComputation/globe:AdjustedCoveredTax/globe:DeferTaxAdjustAmt/globe:Transition/globe:Disposal</t>
  </si>
  <si>
    <t>GIR383</t>
  </si>
  <si>
    <t>//globe:GLOBE_OECD/globe:GLOBEBody/globe:JurisdictionSection/globe:GLoBETax/globe:ETR/globe:ETRStatus/globe:ETRComputation/globe:OverallComputation/globe:AdjustedCoveredTax/globe:DeferTaxAdjustAmt/globe:Transition/globe:Disposal/globe:ResCountryCode</t>
  </si>
  <si>
    <t>GIR384</t>
  </si>
  <si>
    <t>NetDTADTL</t>
  </si>
  <si>
    <t>//globe:GLOBE_OECD/globe:GLOBEBody/globe:JurisdictionSection/globe:GLoBETax/globe:ETR/globe:ETRStatus/globe:ETRComputation/globe:OverallComputation/globe:AdjustedCoveredTax/globe:DeferTaxAdjustAmt/globe:Transition/globe:Disposal/globe:NetDTADTL</t>
  </si>
  <si>
    <t>GIR385</t>
  </si>
  <si>
    <t>CarryingValue</t>
  </si>
  <si>
    <t>//globe:GLOBE_OECD/globe:GLOBEBody/globe:JurisdictionSection/globe:GLoBETax/globe:ETR/globe:ETRStatus/globe:ETRComputation/globe:OverallComputation/globe:AdjustedCoveredTax/globe:DeferTaxAdjustAmt/globe:Transition/globe:Disposal/globe:CarryingValue</t>
  </si>
  <si>
    <t>GIR386</t>
  </si>
  <si>
    <t>//globe:GLOBE_OECD/globe:GLOBEBody/globe:JurisdictionSection/globe:GLoBETax/globe:ETR/globe:ETRStatus/globe:ETRComputation/globe:OverallComputation/globe:AdjustedCoveredTax/globe:DeferTaxAdjustAmt/globe:Transition/globe:Disposal/globe:TaxPaid</t>
  </si>
  <si>
    <t>GIR387</t>
  </si>
  <si>
    <t>DTADTL</t>
  </si>
  <si>
    <t>//globe:GLOBE_OECD/globe:GLOBEBody/globe:JurisdictionSection/globe:GLoBETax/globe:ETR/globe:ETRStatus/globe:ETRComputation/globe:OverallComputation/globe:AdjustedCoveredTax/globe:DeferTaxAdjustAmt/globe:Transition/globe:Disposal/globe:DTADTL</t>
  </si>
  <si>
    <t>GIR388</t>
  </si>
  <si>
    <t>AltJurisdiction</t>
  </si>
  <si>
    <t>//globe:GLOBE_OECD/globe:GLOBEBody/globe:JurisdictionSection/globe:GLoBETax/globe:ETR/globe:ETRStatus/globe:ETRComputation/globe:OverallComputation/globe:AdjustedCoveredTax/globe:DeferTaxAdjustAmt/globe:Transition/globe:Disposal/globe:AltJurisdiction</t>
  </si>
  <si>
    <t>GIR389</t>
  </si>
  <si>
    <t>TransBlendCFC</t>
  </si>
  <si>
    <t>//globe:GLOBE_OECD/globe:GLOBEBody/globe:JurisdictionSection/globe:GLoBETax/globe:ETR/globe:ETRStatus/globe:ETRComputation/globe:OverallComputation/globe:AdjustedCoveredTax/globe:TransBlendCFC</t>
  </si>
  <si>
    <t>GIR390</t>
  </si>
  <si>
    <t>CFCJur</t>
  </si>
  <si>
    <t>GIR391</t>
  </si>
  <si>
    <t>GIR392</t>
  </si>
  <si>
    <t>Allocation</t>
  </si>
  <si>
    <t>GIR393</t>
  </si>
  <si>
    <t>SubGroupTIN</t>
  </si>
  <si>
    <t>GIR394</t>
  </si>
  <si>
    <t>AggAllocTax</t>
  </si>
  <si>
    <t>GIR395</t>
  </si>
  <si>
    <t>GIR396</t>
  </si>
  <si>
    <t>GIR397</t>
  </si>
  <si>
    <t>GIR398</t>
  </si>
  <si>
    <t>PayrollCost</t>
  </si>
  <si>
    <t>//globe:GLOBE_OECD/globe:GLOBEBody/globe:JurisdictionSection/globe:GLoBETax/globe:ETR/globe:ETRStatus/globe:ETRComputation/globe:OverallComputation/globe:SubstanceExclusion/globe:PayrollCost</t>
  </si>
  <si>
    <t>GIR399</t>
  </si>
  <si>
    <t>PayrollMarkUp</t>
  </si>
  <si>
    <t>//globe:GLOBE_OECD/globe:GLOBEBody/globe:JurisdictionSection/globe:GLoBETax/globe:ETR/globe:ETRStatus/globe:ETRComputation/globe:OverallComputation/globe:SubstanceExclusion/globe:PayrollMarkUp</t>
  </si>
  <si>
    <t>GIR400</t>
  </si>
  <si>
    <t>//globe:GLOBE_OECD/globe:GLOBEBody/globe:JurisdictionSection/globe:GLoBETax/globe:ETR/globe:ETRStatus/globe:ETRComputation/globe:OverallComputation/globe:SubstanceExclusion/globe:TangibleAssetValue</t>
  </si>
  <si>
    <t>GIR401</t>
  </si>
  <si>
    <t>TangibleAssetMarkup</t>
  </si>
  <si>
    <t>//globe:GLOBE_OECD/globe:GLOBEBody/globe:JurisdictionSection/globe:GLoBETax/globe:ETR/globe:ETRStatus/globe:ETRComputation/globe:OverallComputation/globe:SubstanceExclusion/globe:TangibleAssetMarkup</t>
  </si>
  <si>
    <t>GIR402</t>
  </si>
  <si>
    <t>PEAllocation</t>
  </si>
  <si>
    <t>//globe:GLOBE_OECD/globe:GLOBEBody/globe:JurisdictionSection/globe:GLoBETax/globe:ETR/globe:ETRStatus/globe:ETRComputation/globe:OverallComputation/globe:SubstanceExclusion/globe:PEAllocation</t>
  </si>
  <si>
    <t>GIR403</t>
  </si>
  <si>
    <t>JurOfOwners</t>
  </si>
  <si>
    <t>//globe:GLOBE_OECD/globe:GLOBEBody/globe:JurisdictionSection/globe:GLoBETax/globe:ETR/globe:ETRStatus/globe:ETRComputation/globe:OverallComputation/globe:SubstanceExclusion/globe:PEAllocation/globe:JurOfOwners</t>
  </si>
  <si>
    <t>GIR404</t>
  </si>
  <si>
    <t>//globe:GLOBE_OECD/globe:GLOBEBody/globe:JurisdictionSection/globe:GLoBETax/globe:ETR/globe:ETRStatus/globe:ETRComputation/globe:OverallComputation/globe:SubstanceExclusion/globe:PEAllocation/globe:JurOfOwners/globe:ResCountryCode</t>
  </si>
  <si>
    <t>GIR405</t>
  </si>
  <si>
    <t>//globe:GLOBE_OECD/globe:GLOBEBody/globe:JurisdictionSection/globe:GLoBETax/globe:ETR/globe:ETRStatus/globe:ETRComputation/globe:OverallComputation/globe:SubstanceExclusion/globe:PEAllocation/globe:JurOfOwners/globe:UPE</t>
  </si>
  <si>
    <t>GIR406</t>
  </si>
  <si>
    <t>//globe:GLOBE_OECD/globe:GLOBEBody/globe:JurisdictionSection/globe:GLoBETax/globe:ETR/globe:ETRStatus/globe:ETRComputation/globe:OverallComputation/globe:SubstanceExclusion/globe:PEAllocation/globe:JurOfOwners/globe:NotApplicable</t>
  </si>
  <si>
    <t>GIR407</t>
  </si>
  <si>
    <t>//globe:GLOBE_OECD/globe:GLOBEBody/globe:JurisdictionSection/globe:GLoBETax/globe:ETR/globe:ETRStatus/globe:ETRComputation/globe:OverallComputation/globe:SubstanceExclusion/globe:PEAllocation/globe:PayrollCost</t>
  </si>
  <si>
    <t>GIR408</t>
  </si>
  <si>
    <t>//globe:GLOBE_OECD/globe:GLOBEBody/globe:JurisdictionSection/globe:GLoBETax/globe:ETR/globe:ETRStatus/globe:ETRComputation/globe:OverallComputation/globe:SubstanceExclusion/globe:PEAllocation/globe:PayrollCost/globe:Total</t>
  </si>
  <si>
    <t>GIR409</t>
  </si>
  <si>
    <t>//globe:GLOBE_OECD/globe:GLOBEBody/globe:JurisdictionSection/globe:GLoBETax/globe:ETR/globe:ETRStatus/globe:ETRComputation/globe:OverallComputation/globe:SubstanceExclusion/globe:PEAllocation/globe:PayrollCost/globe:Allocation</t>
  </si>
  <si>
    <t>GIR410</t>
  </si>
  <si>
    <t>//globe:GLOBE_OECD/globe:GLOBEBody/globe:JurisdictionSection/globe:GLoBETax/globe:ETR/globe:ETRStatus/globe:ETRComputation/globe:OverallComputation/globe:SubstanceExclusion/globe:PEAllocation/globe:TangibleAssetValue</t>
  </si>
  <si>
    <t>GIR411</t>
  </si>
  <si>
    <t>//globe:GLOBE_OECD/globe:GLOBEBody/globe:JurisdictionSection/globe:GLoBETax/globe:ETR/globe:ETRStatus/globe:ETRComputation/globe:OverallComputation/globe:SubstanceExclusion/globe:PEAllocation/globe:TangibleAssetValue/globe:Total</t>
  </si>
  <si>
    <t>GIR412</t>
  </si>
  <si>
    <t>//globe:GLOBE_OECD/globe:GLOBEBody/globe:JurisdictionSection/globe:GLoBETax/globe:ETR/globe:ETRStatus/globe:ETRComputation/globe:OverallComputation/globe:SubstanceExclusion/globe:PEAllocation/globe:TangibleAssetValue/globe:Allocation</t>
  </si>
  <si>
    <t>GIR413</t>
  </si>
  <si>
    <t>FTEAllocation</t>
  </si>
  <si>
    <t>//globe:GLOBE_OECD/globe:GLOBEBody/globe:JurisdictionSection/globe:GLoBETax/globe:ETR/globe:ETRStatus/globe:ETRComputation/globe:OverallComputation/globe:SubstanceExclusion/globe:FTEAllocation</t>
  </si>
  <si>
    <t>GIR414</t>
  </si>
  <si>
    <t>//globe:GLOBE_OECD/globe:GLOBEBody/globe:JurisdictionSection/globe:GLoBETax/globe:ETR/globe:ETRStatus/globe:ETRComputation/globe:OverallComputation/globe:SubstanceExclusion/globe:FTEAllocation/globe:JurOfOwners</t>
  </si>
  <si>
    <t>GIR415</t>
  </si>
  <si>
    <t>//globe:GLOBE_OECD/globe:GLOBEBody/globe:JurisdictionSection/globe:GLoBETax/globe:ETR/globe:ETRStatus/globe:ETRComputation/globe:OverallComputation/globe:SubstanceExclusion/globe:FTEAllocation/globe:JurOfOwners/globe:ResCountryCode</t>
  </si>
  <si>
    <t>GIR416</t>
  </si>
  <si>
    <t>//globe:GLOBE_OECD/globe:GLOBEBody/globe:JurisdictionSection/globe:GLoBETax/globe:ETR/globe:ETRStatus/globe:ETRComputation/globe:OverallComputation/globe:SubstanceExclusion/globe:FTEAllocation/globe:JurOfOwners/globe:UPE</t>
  </si>
  <si>
    <t>GIR417</t>
  </si>
  <si>
    <t>//globe:GLOBE_OECD/globe:GLOBEBody/globe:JurisdictionSection/globe:GLoBETax/globe:ETR/globe:ETRStatus/globe:ETRComputation/globe:OverallComputation/globe:SubstanceExclusion//globe:FTEAllocation/globe:JurOfOwners/globe:NotApplicable</t>
  </si>
  <si>
    <t>GIR418</t>
  </si>
  <si>
    <t>//globe:GLOBE_OECD/globe:GLOBEBody/globe:JurisdictionSection/globe:GLoBETax/globe:ETR/globe:ETRStatus/globe:ETRComputation/globe:OverallComputation/globe:SubstanceExclusion/globe:FTEAllocation/globe:PayrollCost</t>
  </si>
  <si>
    <t>GIR419</t>
  </si>
  <si>
    <t>//globe:GLOBE_OECD/globe:GLOBEBody/globe:JurisdictionSection/globe:GLoBETax/globe:ETR/globe:ETRStatus/globe:ETRComputation/globe:OverallComputation/globe:SubstanceExclusion/globe:FTEAllocation/globe:PayrollCost/globe:Total</t>
  </si>
  <si>
    <t>GIR420</t>
  </si>
  <si>
    <t>//globe:GLOBE_OECD/globe:GLOBEBody/globe:JurisdictionSection/globe:GLoBETax/globe:ETR/globe:ETRStatus/globe:ETRComputation/globe:OverallComputation/globe:SubstanceExclusion/globe:FTEAllocation/globe:PayrollCost/globe:Allocation</t>
  </si>
  <si>
    <t>GIR421</t>
  </si>
  <si>
    <t>//globe:GLOBE_OECD/globe:GLOBEBody/globe:JurisdictionSection/globe:GLoBETax/globe:ETR/globe:ETRStatus/globe:ETRComputation/globe:OverallComputation/globe:SubstanceExclusion/globe:FTEAllocation/globe:TangibleAssetValue</t>
  </si>
  <si>
    <t>GIR422</t>
  </si>
  <si>
    <t>//globe:GLOBE_OECD/globe:GLOBEBody/globe:JurisdictionSection/globe:GLoBETax/globe:ETR/globe:ETRStatus/globe:ETRComputation/globe:OverallComputation/globe:SubstanceExclusion/globe:FTEAllocation/globe:TangibleAssetValue/globe:Total</t>
  </si>
  <si>
    <t>GIR423</t>
  </si>
  <si>
    <t>//globe:GLOBE_OECD/globe:GLOBEBody/globe:JurisdictionSection/globe:GLoBETax/globe:ETR/globe:ETRStatus/globe:ETRComputation/globe:OverallComputation/globe:SubstanceExclusion/globe:FTEAllocation/globe:TangibleAssetValue/globe:Allocation</t>
  </si>
  <si>
    <t>GIR424</t>
  </si>
  <si>
    <t>GIR425</t>
  </si>
  <si>
    <t>GIR426</t>
  </si>
  <si>
    <t>NONArt4.1.5</t>
  </si>
  <si>
    <t>GIR427</t>
  </si>
  <si>
    <t>Articles</t>
  </si>
  <si>
    <t>GIR428</t>
  </si>
  <si>
    <t>GIR429</t>
  </si>
  <si>
    <t>Previous</t>
  </si>
  <si>
    <t>GIR430</t>
  </si>
  <si>
    <t>GIR431</t>
  </si>
  <si>
    <t>GIR432</t>
  </si>
  <si>
    <t>GIR433</t>
  </si>
  <si>
    <t>GIR434</t>
  </si>
  <si>
    <t>GIR435</t>
  </si>
  <si>
    <t>GIR436</t>
  </si>
  <si>
    <t>Recalculated</t>
  </si>
  <si>
    <t>GIR437</t>
  </si>
  <si>
    <t>GIR438</t>
  </si>
  <si>
    <t>GIR439</t>
  </si>
  <si>
    <t>GIR440</t>
  </si>
  <si>
    <t>GIR441</t>
  </si>
  <si>
    <t>GIR442</t>
  </si>
  <si>
    <t>GIR443</t>
  </si>
  <si>
    <t>GIR444</t>
  </si>
  <si>
    <t>GIR445</t>
  </si>
  <si>
    <t>GIR446</t>
  </si>
  <si>
    <t>GIR447</t>
  </si>
  <si>
    <t>GIR448</t>
  </si>
  <si>
    <t>GIR449</t>
  </si>
  <si>
    <t>QDMTT</t>
  </si>
  <si>
    <t>GIR450</t>
  </si>
  <si>
    <t>GIR451</t>
  </si>
  <si>
    <t>GIR452</t>
  </si>
  <si>
    <t>MinRate</t>
  </si>
  <si>
    <t>GIR453</t>
  </si>
  <si>
    <t>BasisforBlending</t>
  </si>
  <si>
    <t>Free text</t>
  </si>
  <si>
    <t>GIR454</t>
  </si>
  <si>
    <t>SBIEAvailable</t>
  </si>
  <si>
    <t>GIR455</t>
  </si>
  <si>
    <t>DeMinAvailable</t>
  </si>
  <si>
    <t>GIR456</t>
  </si>
  <si>
    <t>GIR457</t>
  </si>
  <si>
    <t>CurrencyElection</t>
  </si>
  <si>
    <t>//globe:GLOBE_OECD/globe:GLOBEBody/globe:JurisdictionSection/globe:GLoBETax/globe:ETR/globe:ETRStatus/globe:ETRComputation/globe:OverallComputation/globe:QDMTT/globe:CurrencyElection</t>
  </si>
  <si>
    <t>GIR458</t>
  </si>
  <si>
    <t>//globe:GLOBE_OECD/globe:GLOBEBody/globe:JurisdictionSection/globe:GLoBETax/globe:ETR/globe:ETRStatus/globe:ETRComputation/globe:OverallComputation/globe:QDMTT/globe:CurrencyElection/globe:Status</t>
  </si>
  <si>
    <t>GIR459</t>
  </si>
  <si>
    <t>//globe:GLOBE_OECD/globe:GLOBEBody/globe:JurisdictionSection/globe:GLoBETax/globe:ETR/globe:ETRStatus/globe:ETRComputation/globe:OverallComputation/globe:QDMTT/globe:CurrencyElection/globe:ElectionYear</t>
  </si>
  <si>
    <t>GIR460</t>
  </si>
  <si>
    <t>//globe:GLOBE_OECD/globe:GLOBEBody/globe:JurisdictionSection/globe:GLoBETax/globe:ETR/globe:ETRStatus/globe:ETRComputation/globe:OverallComputation/globe:QDMTT/globe:CurrencyElection/globe:RevocationYear</t>
  </si>
  <si>
    <t>GIR461</t>
  </si>
  <si>
    <t>//globe:GLOBE_OECD/globe:GLOBEBody/globe:JurisdictionSection/globe:GLoBETax/globe:ETR/globe:ETRStatus/globe:ETRComputation/globe:OverallComputation/globe:QDMTT/globe:CurrencyElection/globe:Currency</t>
  </si>
  <si>
    <t>GIR462</t>
  </si>
  <si>
    <t>GIR463</t>
  </si>
  <si>
    <t>ExcessNegTaxExpense</t>
  </si>
  <si>
    <t>GIR464</t>
  </si>
  <si>
    <t>PriorYearBalance</t>
  </si>
  <si>
    <t>GIR465</t>
  </si>
  <si>
    <t>GIR466</t>
  </si>
  <si>
    <t>GIR467</t>
  </si>
  <si>
    <t>GIR468</t>
  </si>
  <si>
    <t>Non-MaterialCE</t>
  </si>
  <si>
    <t>GIR469</t>
  </si>
  <si>
    <t>RFY</t>
  </si>
  <si>
    <t>GIR470</t>
  </si>
  <si>
    <t>TotalRevenue</t>
  </si>
  <si>
    <t>GIR471</t>
  </si>
  <si>
    <t>GIR472</t>
  </si>
  <si>
    <t>RFY-1</t>
  </si>
  <si>
    <t>GIR473</t>
  </si>
  <si>
    <t>GIR474</t>
  </si>
  <si>
    <t>RFY-2</t>
  </si>
  <si>
    <t>GIR475</t>
  </si>
  <si>
    <t>GIR476</t>
  </si>
  <si>
    <t>GIR477</t>
  </si>
  <si>
    <t>GIR478</t>
  </si>
  <si>
    <t>GIR479</t>
  </si>
  <si>
    <t>GIR480</t>
  </si>
  <si>
    <t>GIR481</t>
  </si>
  <si>
    <t>GIR482</t>
  </si>
  <si>
    <t>GIR483</t>
  </si>
  <si>
    <t>GIR484</t>
  </si>
  <si>
    <t>GIR485</t>
  </si>
  <si>
    <t>Art3.2.6</t>
  </si>
  <si>
    <t>GIR486</t>
  </si>
  <si>
    <t>GIR487</t>
  </si>
  <si>
    <t>Art4.6.1</t>
  </si>
  <si>
    <t>GIR488</t>
  </si>
  <si>
    <t>Art5.3.1</t>
  </si>
  <si>
    <t>GIR489</t>
  </si>
  <si>
    <t>Art3.2.2</t>
  </si>
  <si>
    <t>GIR490</t>
  </si>
  <si>
    <t>GIR491</t>
  </si>
  <si>
    <t>//globe:GLOBE_OECD/globe:GLOBEBody/globe:JurisdictionSection/globe:GLoBETax/globe:ETR/globe:Election/globe:Art3.2.2/globe:ElectionYear</t>
  </si>
  <si>
    <t>GIR492</t>
  </si>
  <si>
    <t>//globe:GLOBE_OECD/globe:GLOBEBody/globe:JurisdictionSection/globe:GLoBETax/globe:ETR/globe:Election/globe:Art3.2.2/globe:RevocationYear</t>
  </si>
  <si>
    <t>GIR493</t>
  </si>
  <si>
    <t>Art3.2.5</t>
  </si>
  <si>
    <t>GIR494</t>
  </si>
  <si>
    <t>GIR495</t>
  </si>
  <si>
    <t>//globe:GLOBE_OECD/globe:GLOBEBody/globe:JurisdictionSection/globe:GLoBETax/globe:ETR/globe:Election/globe:Art3.2.5/globe:ElectionYear</t>
  </si>
  <si>
    <t>GIR496</t>
  </si>
  <si>
    <t>//globe:GLOBE_OECD/globe:GLOBEBody/globe:JurisdictionSection/globe:GLoBETax/globe:ETR/globe:Election/globe:Art3.2.5/globe:RevocationYear</t>
  </si>
  <si>
    <t>GIR497</t>
  </si>
  <si>
    <t>Art3.2.8</t>
  </si>
  <si>
    <t>GIR498</t>
  </si>
  <si>
    <t>GIR499</t>
  </si>
  <si>
    <t>//globe:GLOBE_OECD/globe:GLOBEBody/globe:JurisdictionSection/globe:GLoBETax/globe:ETR/globe:Election/globe:Art3.2.8/globe:ElectionYear</t>
  </si>
  <si>
    <t>GIR500</t>
  </si>
  <si>
    <t>//globe:GLOBE_OECD/globe:GLOBEBody/globe:JurisdictionSection/globe:GLoBETax/globe:ETR/globe:Election/globe:Art3.2.8/globe:RevocationYear</t>
  </si>
  <si>
    <t>GIR501</t>
  </si>
  <si>
    <t>NoDefTaxAllocation</t>
  </si>
  <si>
    <t>GIR502</t>
  </si>
  <si>
    <t>GIR503</t>
  </si>
  <si>
    <t>//globe:GLOBE_OECD/globe:GLOBEBody/globe:JurisdictionSection/globe:GLoBETax/globe:ETR/globe:Election/globe:NoDefTaxAllocation/globe:ElectionYear</t>
  </si>
  <si>
    <t>GIR504</t>
  </si>
  <si>
    <t>//globe:GLOBE_OECD/globe:GLOBEBody/globe:JurisdictionSection/globe:GLoBETax/globe:ETR/globe:Election/globe:NoDefTaxAllocation/globe:RevocationYear</t>
  </si>
  <si>
    <t>GIR505</t>
  </si>
  <si>
    <t>Art4.5</t>
  </si>
  <si>
    <t>GIR506</t>
  </si>
  <si>
    <t>GIR507</t>
  </si>
  <si>
    <t>//globe:GLOBE_OECD/globe:GLOBEBody/globe:JurisdictionSection/globe:GLoBETax/globe:ETR/globe:Election/globe:Art4.5/globe:ElectionYear</t>
  </si>
  <si>
    <t>GIR508</t>
  </si>
  <si>
    <t>//globe:GLOBE_OECD/globe:GLOBEBody/globe:JurisdictionSection/globe:GLoBETax/globe:ETR/globe:Election/globe:Art4.5/globe:RevocationYear</t>
  </si>
  <si>
    <t>GIR509</t>
  </si>
  <si>
    <t>Art3.2.1.c</t>
  </si>
  <si>
    <t>GIR510</t>
  </si>
  <si>
    <t>GIR511</t>
  </si>
  <si>
    <t>//globe:GLOBE_OECD/globe:GLOBEBody/globe:JurisdictionSection/globe:GLoBETax/globe:ETR/globe:Election/globe:Art3.2.1.c/globe:ElectionYear</t>
  </si>
  <si>
    <t>GIR512</t>
  </si>
  <si>
    <t>//globe:GLOBE_OECD/globe:GLOBEBody/globe:JurisdictionSection/globe:GLoBETax/globe:ETR/globe:Election/globe:Art3.2.1.c/globe:RevocationYear</t>
  </si>
  <si>
    <t>GIR513</t>
  </si>
  <si>
    <t>QualOwnerIntentBalance</t>
  </si>
  <si>
    <t>//globe:GLOBE_OECD/globe:GLOBEBody/globe:JurisdictionSection/globe:GLoBETax/globe:ETR/globe:Election/globe:Art3.2.1.c/globe:QualOwnerIntentBalance</t>
  </si>
  <si>
    <t>GIR514</t>
  </si>
  <si>
    <t>//globe:GLOBE_OECD/globe:GLOBEBody/globe:JurisdictionSection/globe:GLoBETax/globe:ETR/globe:Election/globe:Art3.2.1.c/globe:Additions</t>
  </si>
  <si>
    <t>GIR515</t>
  </si>
  <si>
    <t>//globe:GLOBE_OECD/globe:GLOBEBody/globe:JurisdictionSection/globe:GLoBETax/globe:ETR/globe:Election/globe:Art3.2.1.c/globe:Reductions</t>
  </si>
  <si>
    <t>GIR516</t>
  </si>
  <si>
    <t>//globe:GLOBE_OECD/globe:GLOBEBody/globe:JurisdictionSection/globe:GLoBETax/globe:ETR/globe:Election/globe:Art3.2.1.c/globe:OutstandingBalance</t>
  </si>
  <si>
    <t>GIR517</t>
  </si>
  <si>
    <t>SimplifiedReporting</t>
  </si>
  <si>
    <t>GIR518</t>
  </si>
  <si>
    <t>InitialIntActivity</t>
  </si>
  <si>
    <t xml:space="preserve">Tuple </t>
  </si>
  <si>
    <t>GIR519</t>
  </si>
  <si>
    <t>GIR520</t>
  </si>
  <si>
    <t>ReferenceJurisdiction</t>
  </si>
  <si>
    <t>GIR521</t>
  </si>
  <si>
    <t>GIR522</t>
  </si>
  <si>
    <t>GIR523</t>
  </si>
  <si>
    <t>OtherJurisdiction</t>
  </si>
  <si>
    <t>GIR524</t>
  </si>
  <si>
    <t>GIR525</t>
  </si>
  <si>
    <t>GIR526</t>
  </si>
  <si>
    <t>RFYNumberOfJurisdictions</t>
  </si>
  <si>
    <t>GIR527</t>
  </si>
  <si>
    <t>RFYSumTangibleAssetValue</t>
  </si>
  <si>
    <t>GIR528</t>
  </si>
  <si>
    <t>LowTaxJurisdiction</t>
  </si>
  <si>
    <t>GIR529</t>
  </si>
  <si>
    <t>TopUpTaxAmount</t>
  </si>
  <si>
    <t>GIR530</t>
  </si>
  <si>
    <t>LTCE</t>
  </si>
  <si>
    <t>GIR531</t>
  </si>
  <si>
    <t>GIR532</t>
  </si>
  <si>
    <t>IIR</t>
  </si>
  <si>
    <t>GIR533</t>
  </si>
  <si>
    <t>GIR534</t>
  </si>
  <si>
    <t>GIR535</t>
  </si>
  <si>
    <t>ParentEntity</t>
  </si>
  <si>
    <t>GIR536</t>
  </si>
  <si>
    <t>GIR537</t>
  </si>
  <si>
    <t>GIR538</t>
  </si>
  <si>
    <t>OtherOwnershipAllocation</t>
  </si>
  <si>
    <t>GIR539</t>
  </si>
  <si>
    <t>GIR540</t>
  </si>
  <si>
    <t>GIR541</t>
  </si>
  <si>
    <t>IIROffSet</t>
  </si>
  <si>
    <t>GIR542</t>
  </si>
  <si>
    <t>GIR543</t>
  </si>
  <si>
    <t>UTPR</t>
  </si>
  <si>
    <t>GIR544</t>
  </si>
  <si>
    <t>GIR545</t>
  </si>
  <si>
    <t>GIR546</t>
  </si>
  <si>
    <t>UTPRCalculation</t>
  </si>
  <si>
    <t>GIR547</t>
  </si>
  <si>
    <t>GIR548</t>
  </si>
  <si>
    <t>Article2.5.1TopUpTax</t>
  </si>
  <si>
    <t>GIR549</t>
  </si>
  <si>
    <t>GIR550</t>
  </si>
  <si>
    <t>GIR551</t>
  </si>
  <si>
    <t>GIR552</t>
  </si>
  <si>
    <t>GIR553</t>
  </si>
  <si>
    <t>GIR554</t>
  </si>
  <si>
    <t>GIR555</t>
  </si>
  <si>
    <t>GIR556</t>
  </si>
  <si>
    <t>GIR557</t>
  </si>
  <si>
    <t>GIR558</t>
  </si>
  <si>
    <t>GIR559</t>
  </si>
  <si>
    <t>GIR560</t>
  </si>
  <si>
    <t>GIR561</t>
  </si>
  <si>
    <t>Attribution</t>
  </si>
  <si>
    <t>GIR562</t>
  </si>
  <si>
    <t>GIR563</t>
  </si>
  <si>
    <t>UTPRTopUpTaxCarryForward</t>
  </si>
  <si>
    <t>GIR564</t>
  </si>
  <si>
    <t>GIR565</t>
  </si>
  <si>
    <t>GIR566</t>
  </si>
  <si>
    <t>GIR567</t>
  </si>
  <si>
    <t>UTPRTopUpTaxAttributed</t>
  </si>
  <si>
    <t>GIR568</t>
  </si>
  <si>
    <t>AddCashTaxExpense</t>
  </si>
  <si>
    <t>GIR569</t>
  </si>
  <si>
    <t>GIR570</t>
  </si>
  <si>
    <t>GIR571</t>
  </si>
  <si>
    <t>GIR572</t>
  </si>
  <si>
    <t>GIR573</t>
  </si>
  <si>
    <t>GIR574</t>
  </si>
  <si>
    <t>GIR575</t>
  </si>
  <si>
    <t>GIR576</t>
  </si>
  <si>
    <t>GIR577</t>
  </si>
  <si>
    <t>GIR578</t>
  </si>
  <si>
    <t>GIR579</t>
  </si>
  <si>
    <t>© Commonwealth of Australia 2026</t>
  </si>
  <si>
    <r>
      <t xml:space="preserve">Added </t>
    </r>
    <r>
      <rPr>
        <b/>
        <sz val="10"/>
        <rFont val="Arial"/>
        <family val="2"/>
      </rPr>
      <t>GIR Message Structure</t>
    </r>
    <r>
      <rPr>
        <sz val="10"/>
        <rFont val="Arial"/>
        <family val="2"/>
      </rPr>
      <t xml:space="preserve"> tab
This tab provides guidance to assist with the OECD's GloBE xml schema v1.0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</si>
</sst>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5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10"/>
      <name val="Calibri"/>
      <family val="2"/>
      <scheme val="minor"/>
    </font>
    <font>
      <sz val="10"/>
      <color rgb="FFFF0000"/>
      <name val="Calibri"/>
      <family val="2"/>
    </font>
    <font>
      <strike/>
      <sz val="10"/>
      <name val="Calibri"/>
      <family val="2"/>
    </font>
    <font>
      <sz val="10"/>
      <name val="MS Sans Serif"/>
      <family val="2"/>
    </font>
    <font>
      <sz val="8"/>
      <name val="Arial"/>
      <family val="2"/>
    </font>
    <font>
      <sz val="10"/>
      <name val="MS Sans Serif"/>
    </font>
    <font>
      <b/>
      <sz val="11"/>
      <name val="Arial"/>
      <family val="2"/>
    </font>
    <font>
      <b/>
      <sz val="14"/>
      <name val="Arial"/>
      <family val="2"/>
    </font>
    <font>
      <sz val="10"/>
      <color rgb="FF000000"/>
      <name val="Calibri"/>
      <family val="2"/>
      <scheme val="minor"/>
    </font>
    <font>
      <sz val="10"/>
      <color theme="1"/>
      <name val="Calibri"/>
      <family val="2"/>
      <scheme val="minor"/>
    </font>
    <font>
      <sz val="10"/>
      <color rgb="FF000000"/>
      <name val="Calibri"/>
      <family val="2"/>
    </font>
    <font>
      <b/>
      <sz val="10"/>
      <color rgb="FF000000"/>
      <name val="Calibri"/>
      <family val="2"/>
    </font>
    <font>
      <sz val="10"/>
      <color rgb="FF000000"/>
      <name val="Calibri"/>
      <family val="2"/>
    </font>
    <font>
      <sz val="10"/>
      <color rgb="FF000000"/>
      <name val="Calibri"/>
      <family val="2"/>
    </font>
    <font>
      <b/>
      <sz val="10"/>
      <name val="Calibri"/>
      <family val="2"/>
    </font>
    <font>
      <i/>
      <sz val="10"/>
      <name val="Calibri"/>
      <family val="2"/>
      <scheme val="minor"/>
    </font>
  </fonts>
  <fills count="41">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C5D9F1"/>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D0CECE"/>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thin">
        <color indexed="64"/>
      </bottom>
      <diagonal/>
    </border>
  </borders>
  <cellStyleXfs count="83">
    <xf numFmtId="0" fontId="0" fillId="0" borderId="0"/>
    <xf numFmtId="0" fontId="8" fillId="0" borderId="0"/>
    <xf numFmtId="0" fontId="8" fillId="0" borderId="0"/>
    <xf numFmtId="0" fontId="10" fillId="0" borderId="1">
      <alignment horizontal="left" vertical="top" wrapText="1"/>
    </xf>
    <xf numFmtId="0" fontId="8" fillId="0" borderId="0"/>
    <xf numFmtId="0" fontId="8" fillId="0" borderId="0"/>
    <xf numFmtId="0" fontId="8" fillId="0" borderId="0"/>
    <xf numFmtId="0" fontId="8" fillId="0" borderId="0"/>
    <xf numFmtId="0" fontId="8" fillId="0" borderId="0"/>
    <xf numFmtId="0" fontId="11" fillId="2" borderId="1">
      <alignment horizontal="left" vertical="top" wrapText="1"/>
    </xf>
    <xf numFmtId="0" fontId="11" fillId="3" borderId="1">
      <alignment horizontal="left" vertical="top" wrapText="1"/>
    </xf>
    <xf numFmtId="0" fontId="12"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8" applyNumberFormat="0" applyAlignment="0" applyProtection="0"/>
    <xf numFmtId="0" fontId="21" fillId="8" borderId="9" applyNumberFormat="0" applyAlignment="0" applyProtection="0"/>
    <xf numFmtId="0" fontId="22" fillId="8" borderId="8" applyNumberFormat="0" applyAlignment="0" applyProtection="0"/>
    <xf numFmtId="0" fontId="23" fillId="0" borderId="10" applyNumberFormat="0" applyFill="0" applyAlignment="0" applyProtection="0"/>
    <xf numFmtId="0" fontId="24" fillId="9" borderId="11"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3" applyNumberFormat="0" applyFill="0" applyAlignment="0" applyProtection="0"/>
    <xf numFmtId="0" fontId="28"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28" fillId="34" borderId="0" applyNumberFormat="0" applyBorder="0" applyAlignment="0" applyProtection="0"/>
    <xf numFmtId="0" fontId="7" fillId="0" borderId="0"/>
    <xf numFmtId="0" fontId="7" fillId="10" borderId="12" applyNumberFormat="0" applyFont="0" applyAlignment="0" applyProtection="0"/>
    <xf numFmtId="0" fontId="29" fillId="3" borderId="1">
      <alignment horizontal="left" vertical="top" wrapText="1"/>
    </xf>
    <xf numFmtId="0" fontId="6" fillId="0" borderId="0"/>
    <xf numFmtId="0" fontId="29" fillId="35" borderId="1">
      <alignment horizontal="left" vertical="top" wrapText="1"/>
    </xf>
    <xf numFmtId="0" fontId="30" fillId="0" borderId="0"/>
    <xf numFmtId="0" fontId="5" fillId="0" borderId="0"/>
    <xf numFmtId="0" fontId="4"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2" applyNumberFormat="0" applyFont="0" applyAlignment="0" applyProtection="0"/>
    <xf numFmtId="0" fontId="3" fillId="0" borderId="0"/>
    <xf numFmtId="0" fontId="3" fillId="0" borderId="0"/>
    <xf numFmtId="0" fontId="3" fillId="0" borderId="0"/>
    <xf numFmtId="0" fontId="8" fillId="0" borderId="0"/>
    <xf numFmtId="0" fontId="2" fillId="0" borderId="0"/>
    <xf numFmtId="0" fontId="37" fillId="0" borderId="0"/>
    <xf numFmtId="0" fontId="8" fillId="0" borderId="0"/>
    <xf numFmtId="0" fontId="39" fillId="0" borderId="0"/>
    <xf numFmtId="0" fontId="1" fillId="0" borderId="0"/>
  </cellStyleXfs>
  <cellXfs count="84">
    <xf numFmtId="0" fontId="0" fillId="0" borderId="0" xfId="0"/>
    <xf numFmtId="0" fontId="8" fillId="0" borderId="0" xfId="1"/>
    <xf numFmtId="0" fontId="32" fillId="36" borderId="1" xfId="1" applyFont="1" applyFill="1" applyBorder="1" applyAlignment="1">
      <alignment horizontal="left" vertical="top" wrapText="1"/>
    </xf>
    <xf numFmtId="0" fontId="8" fillId="0" borderId="0" xfId="1" applyAlignment="1">
      <alignment vertical="top" wrapText="1"/>
    </xf>
    <xf numFmtId="0" fontId="8" fillId="0" borderId="2" xfId="1" applyBorder="1" applyAlignment="1">
      <alignment horizontal="left" vertical="top" wrapText="1"/>
    </xf>
    <xf numFmtId="14" fontId="8" fillId="0" borderId="2" xfId="1" applyNumberFormat="1" applyBorder="1" applyAlignment="1">
      <alignment horizontal="left" vertical="top" wrapText="1"/>
    </xf>
    <xf numFmtId="0" fontId="9" fillId="0" borderId="0" xfId="77" applyFont="1" applyAlignment="1">
      <alignment vertical="top"/>
    </xf>
    <xf numFmtId="0" fontId="9" fillId="0" borderId="0" xfId="77" applyFont="1" applyAlignment="1">
      <alignment vertical="top" wrapText="1"/>
    </xf>
    <xf numFmtId="49" fontId="9" fillId="0" borderId="0" xfId="77" applyNumberFormat="1" applyFont="1" applyAlignment="1">
      <alignment vertical="top" wrapText="1"/>
    </xf>
    <xf numFmtId="0" fontId="9" fillId="0" borderId="0" xfId="0" applyFont="1" applyAlignment="1">
      <alignment horizontal="left" vertical="top" wrapText="1"/>
    </xf>
    <xf numFmtId="0" fontId="8" fillId="0" borderId="0" xfId="1" applyAlignment="1">
      <alignment wrapText="1"/>
    </xf>
    <xf numFmtId="0" fontId="8" fillId="0" borderId="0" xfId="0" applyFont="1"/>
    <xf numFmtId="0" fontId="40" fillId="0" borderId="0" xfId="0" applyFont="1" applyAlignment="1">
      <alignment horizontal="left" vertical="top"/>
    </xf>
    <xf numFmtId="0" fontId="8" fillId="0" borderId="2" xfId="1" applyBorder="1" applyAlignment="1">
      <alignment horizontal="left" vertical="top"/>
    </xf>
    <xf numFmtId="0" fontId="36" fillId="0" borderId="0" xfId="77" applyFont="1" applyAlignment="1">
      <alignment vertical="top"/>
    </xf>
    <xf numFmtId="0" fontId="41" fillId="0" borderId="0" xfId="0" applyFont="1" applyAlignment="1">
      <alignment horizontal="right"/>
    </xf>
    <xf numFmtId="0" fontId="33" fillId="3" borderId="1" xfId="78" applyFont="1" applyFill="1" applyBorder="1" applyAlignment="1">
      <alignment horizontal="left" vertical="top" wrapText="1"/>
    </xf>
    <xf numFmtId="0" fontId="9" fillId="0" borderId="2" xfId="77" applyFont="1" applyBorder="1" applyAlignment="1">
      <alignment horizontal="left" vertical="top" wrapText="1"/>
    </xf>
    <xf numFmtId="0" fontId="34" fillId="0" borderId="1" xfId="54" applyFont="1" applyFill="1">
      <alignment horizontal="left" vertical="top" wrapText="1"/>
    </xf>
    <xf numFmtId="0" fontId="9" fillId="0" borderId="3" xfId="77" applyFont="1" applyBorder="1" applyAlignment="1">
      <alignment horizontal="left" vertical="top" wrapText="1"/>
    </xf>
    <xf numFmtId="0" fontId="9" fillId="0" borderId="14" xfId="77" applyFont="1" applyBorder="1" applyAlignment="1">
      <alignment horizontal="left" vertical="top" wrapText="1"/>
    </xf>
    <xf numFmtId="14" fontId="9" fillId="0" borderId="4" xfId="77" applyNumberFormat="1" applyFont="1" applyBorder="1" applyAlignment="1">
      <alignment horizontal="left" vertical="top" wrapText="1"/>
    </xf>
    <xf numFmtId="0" fontId="9" fillId="0" borderId="1" xfId="77" applyFont="1" applyBorder="1" applyAlignment="1">
      <alignment horizontal="left" vertical="top" wrapText="1"/>
    </xf>
    <xf numFmtId="49" fontId="9" fillId="0" borderId="1" xfId="77" applyNumberFormat="1" applyFont="1" applyBorder="1" applyAlignment="1">
      <alignment horizontal="left" vertical="top" wrapText="1"/>
    </xf>
    <xf numFmtId="14" fontId="9" fillId="0" borderId="1" xfId="77" applyNumberFormat="1" applyFont="1" applyBorder="1" applyAlignment="1">
      <alignment horizontal="left" vertical="top" wrapText="1"/>
    </xf>
    <xf numFmtId="0" fontId="32" fillId="3" borderId="1" xfId="0" applyFont="1" applyFill="1" applyBorder="1" applyAlignment="1">
      <alignment horizontal="left" vertical="top"/>
    </xf>
    <xf numFmtId="0" fontId="32" fillId="3" borderId="1" xfId="0" applyFont="1" applyFill="1" applyBorder="1" applyAlignment="1">
      <alignment horizontal="left" vertical="top" wrapText="1"/>
    </xf>
    <xf numFmtId="164" fontId="32" fillId="3" borderId="1" xfId="0" applyNumberFormat="1" applyFont="1" applyFill="1" applyBorder="1" applyAlignment="1">
      <alignment horizontal="left" vertical="top"/>
    </xf>
    <xf numFmtId="0" fontId="8" fillId="0" borderId="1" xfId="0" applyFont="1" applyBorder="1" applyAlignment="1">
      <alignment horizontal="left" vertical="top"/>
    </xf>
    <xf numFmtId="0" fontId="8" fillId="0" borderId="1" xfId="77" applyBorder="1" applyAlignment="1">
      <alignment horizontal="left" vertical="top"/>
    </xf>
    <xf numFmtId="0" fontId="8" fillId="0" borderId="1" xfId="2" applyBorder="1" applyAlignment="1">
      <alignment horizontal="left" vertical="top"/>
    </xf>
    <xf numFmtId="0" fontId="8" fillId="0" borderId="1" xfId="77" applyBorder="1" applyAlignment="1">
      <alignment horizontal="left" vertical="top" wrapText="1"/>
    </xf>
    <xf numFmtId="0" fontId="8" fillId="0" borderId="1" xfId="0" applyFont="1" applyBorder="1" applyAlignment="1">
      <alignment horizontal="left" vertical="top" wrapText="1"/>
    </xf>
    <xf numFmtId="164" fontId="8" fillId="0" borderId="1" xfId="0" applyNumberFormat="1" applyFont="1" applyBorder="1" applyAlignment="1">
      <alignment horizontal="left" vertical="top"/>
    </xf>
    <xf numFmtId="0" fontId="8" fillId="0" borderId="0" xfId="0" applyFont="1" applyAlignment="1">
      <alignment horizontal="left" vertical="top"/>
    </xf>
    <xf numFmtId="164" fontId="8" fillId="0" borderId="0" xfId="0" applyNumberFormat="1" applyFont="1" applyAlignment="1">
      <alignment horizontal="left" vertical="top"/>
    </xf>
    <xf numFmtId="0" fontId="9" fillId="0" borderId="0" xfId="77" applyFont="1" applyAlignment="1">
      <alignment horizontal="left" vertical="top"/>
    </xf>
    <xf numFmtId="0" fontId="34" fillId="0" borderId="1" xfId="78" applyFont="1" applyBorder="1" applyAlignment="1">
      <alignment horizontal="left" vertical="top" wrapText="1"/>
    </xf>
    <xf numFmtId="0" fontId="9" fillId="0" borderId="1" xfId="77" applyFont="1" applyBorder="1" applyAlignment="1">
      <alignment horizontal="left" vertical="top"/>
    </xf>
    <xf numFmtId="14" fontId="9" fillId="0" borderId="1" xfId="77" applyNumberFormat="1" applyFont="1" applyBorder="1" applyAlignment="1">
      <alignment horizontal="left" vertical="top"/>
    </xf>
    <xf numFmtId="0" fontId="9" fillId="0" borderId="1" xfId="2" applyFont="1" applyBorder="1" applyAlignment="1">
      <alignment horizontal="left" vertical="top" wrapText="1"/>
    </xf>
    <xf numFmtId="14" fontId="35" fillId="0" borderId="1" xfId="77" applyNumberFormat="1" applyFont="1" applyBorder="1" applyAlignment="1">
      <alignment horizontal="left" vertical="top" wrapText="1"/>
    </xf>
    <xf numFmtId="0" fontId="9" fillId="0" borderId="1" xfId="0" applyFont="1" applyBorder="1" applyAlignment="1">
      <alignment horizontal="left" vertical="top" wrapText="1"/>
    </xf>
    <xf numFmtId="0" fontId="9" fillId="0" borderId="0" xfId="77" applyFont="1" applyAlignment="1">
      <alignment horizontal="left" vertical="top" wrapText="1"/>
    </xf>
    <xf numFmtId="49" fontId="9" fillId="0" borderId="0" xfId="77" applyNumberFormat="1" applyFont="1" applyAlignment="1">
      <alignment horizontal="left" vertical="top" wrapText="1"/>
    </xf>
    <xf numFmtId="0" fontId="9" fillId="0" borderId="0" xfId="2" applyFont="1" applyAlignment="1">
      <alignment horizontal="left" vertical="top" wrapText="1"/>
    </xf>
    <xf numFmtId="0" fontId="9" fillId="0" borderId="4" xfId="77" applyFont="1" applyBorder="1" applyAlignment="1">
      <alignment horizontal="left" vertical="top" wrapText="1"/>
    </xf>
    <xf numFmtId="0" fontId="10" fillId="0" borderId="1" xfId="77" applyFont="1" applyBorder="1" applyAlignment="1">
      <alignment horizontal="left" vertical="top" wrapText="1"/>
    </xf>
    <xf numFmtId="0" fontId="9" fillId="37" borderId="1" xfId="77" applyFont="1" applyFill="1" applyBorder="1" applyAlignment="1">
      <alignment horizontal="left" vertical="top" wrapText="1"/>
    </xf>
    <xf numFmtId="0" fontId="34" fillId="37" borderId="1" xfId="54" applyFont="1" applyFill="1">
      <alignment horizontal="left" vertical="top" wrapText="1"/>
    </xf>
    <xf numFmtId="49" fontId="9" fillId="37" borderId="1" xfId="77" applyNumberFormat="1" applyFont="1" applyFill="1" applyBorder="1" applyAlignment="1">
      <alignment horizontal="left" vertical="top" wrapText="1"/>
    </xf>
    <xf numFmtId="0" fontId="9" fillId="38" borderId="1" xfId="77" applyFont="1" applyFill="1" applyBorder="1" applyAlignment="1">
      <alignment horizontal="left" vertical="top" wrapText="1"/>
    </xf>
    <xf numFmtId="0" fontId="34" fillId="38" borderId="1" xfId="54" applyFont="1" applyFill="1">
      <alignment horizontal="left" vertical="top" wrapText="1"/>
    </xf>
    <xf numFmtId="49" fontId="9" fillId="38" borderId="1" xfId="77" applyNumberFormat="1" applyFont="1" applyFill="1" applyBorder="1" applyAlignment="1">
      <alignment horizontal="left" vertical="top" wrapText="1"/>
    </xf>
    <xf numFmtId="0" fontId="0" fillId="0" borderId="0" xfId="0" applyAlignment="1">
      <alignment horizontal="left" vertical="top" wrapText="1"/>
    </xf>
    <xf numFmtId="0" fontId="1" fillId="0" borderId="0" xfId="82"/>
    <xf numFmtId="0" fontId="46" fillId="40" borderId="0" xfId="82" applyFont="1" applyFill="1" applyAlignment="1">
      <alignment vertical="top" wrapText="1"/>
    </xf>
    <xf numFmtId="0" fontId="46" fillId="0" borderId="0" xfId="82" applyFont="1" applyAlignment="1">
      <alignment vertical="top" wrapText="1"/>
    </xf>
    <xf numFmtId="0" fontId="46" fillId="39" borderId="0" xfId="82" applyFont="1" applyFill="1" applyAlignment="1">
      <alignment vertical="top" wrapText="1"/>
    </xf>
    <xf numFmtId="0" fontId="9" fillId="0" borderId="0" xfId="82" applyFont="1" applyAlignment="1">
      <alignment vertical="top" wrapText="1"/>
    </xf>
    <xf numFmtId="0" fontId="10" fillId="0" borderId="0" xfId="82" applyFont="1" applyAlignment="1">
      <alignment vertical="top" wrapText="1"/>
    </xf>
    <xf numFmtId="0" fontId="46" fillId="39" borderId="0" xfId="82" applyFont="1" applyFill="1" applyAlignment="1">
      <alignment horizontal="left" vertical="top" wrapText="1"/>
    </xf>
    <xf numFmtId="0" fontId="46" fillId="0" borderId="0" xfId="82" applyFont="1" applyAlignment="1">
      <alignment horizontal="left" vertical="top" wrapText="1"/>
    </xf>
    <xf numFmtId="0" fontId="47" fillId="0" borderId="0" xfId="82" applyFont="1" applyAlignment="1">
      <alignment vertical="top" wrapText="1"/>
    </xf>
    <xf numFmtId="0" fontId="10" fillId="0" borderId="0" xfId="82" applyFont="1" applyAlignment="1">
      <alignment horizontal="left" vertical="top" wrapText="1"/>
    </xf>
    <xf numFmtId="0" fontId="42" fillId="0" borderId="0" xfId="82" applyFont="1" applyAlignment="1">
      <alignment horizontal="left" vertical="top" wrapText="1"/>
    </xf>
    <xf numFmtId="0" fontId="42" fillId="0" borderId="0" xfId="82" applyFont="1" applyAlignment="1">
      <alignment vertical="top" wrapText="1"/>
    </xf>
    <xf numFmtId="0" fontId="43" fillId="0" borderId="0" xfId="82" applyFont="1" applyAlignment="1">
      <alignment vertical="top"/>
    </xf>
    <xf numFmtId="0" fontId="43" fillId="0" borderId="0" xfId="82" applyFont="1" applyAlignment="1">
      <alignment horizontal="left" vertical="top" wrapText="1"/>
    </xf>
    <xf numFmtId="0" fontId="43" fillId="0" borderId="0" xfId="82" applyFont="1" applyAlignment="1">
      <alignment vertical="top" wrapText="1"/>
    </xf>
    <xf numFmtId="0" fontId="44" fillId="0" borderId="0" xfId="82" applyFont="1" applyAlignment="1">
      <alignment wrapText="1"/>
    </xf>
    <xf numFmtId="0" fontId="44" fillId="0" borderId="0" xfId="82" applyFont="1"/>
    <xf numFmtId="0" fontId="45" fillId="0" borderId="0" xfId="82" applyFont="1" applyAlignment="1">
      <alignment horizontal="left" vertical="top" wrapText="1"/>
    </xf>
    <xf numFmtId="0" fontId="45" fillId="0" borderId="0" xfId="82" applyFont="1" applyAlignment="1">
      <alignment vertical="top" wrapText="1"/>
    </xf>
    <xf numFmtId="0" fontId="32" fillId="0" borderId="0" xfId="0" applyFont="1"/>
    <xf numFmtId="0" fontId="34" fillId="0" borderId="0" xfId="82" applyFont="1" applyAlignment="1">
      <alignment vertical="top" wrapText="1"/>
    </xf>
    <xf numFmtId="0" fontId="34" fillId="0" borderId="0" xfId="82" applyFont="1" applyAlignment="1">
      <alignment horizontal="left" vertical="top" wrapText="1"/>
    </xf>
    <xf numFmtId="0" fontId="29" fillId="3" borderId="0" xfId="0" applyFont="1" applyFill="1" applyAlignment="1">
      <alignment horizontal="left" vertical="top"/>
    </xf>
    <xf numFmtId="0" fontId="12" fillId="0" borderId="0" xfId="0" applyFont="1"/>
    <xf numFmtId="0" fontId="12" fillId="0" borderId="0" xfId="77" applyFont="1" applyAlignment="1">
      <alignment horizontal="left" vertical="top"/>
    </xf>
    <xf numFmtId="0" fontId="12" fillId="0" borderId="0" xfId="2" applyFont="1" applyAlignment="1">
      <alignment horizontal="left" vertical="top"/>
    </xf>
    <xf numFmtId="0" fontId="12" fillId="0" borderId="0" xfId="0" applyFont="1" applyAlignment="1">
      <alignment wrapText="1"/>
    </xf>
    <xf numFmtId="0" fontId="12" fillId="0" borderId="0" xfId="0" applyFont="1" applyAlignment="1">
      <alignment horizontal="left" vertical="top"/>
    </xf>
    <xf numFmtId="0" fontId="31" fillId="0" borderId="0" xfId="1" applyFont="1" applyAlignment="1">
      <alignment horizontal="center" vertical="center" wrapText="1"/>
    </xf>
  </cellXfs>
  <cellStyles count="83">
    <cellStyle name="20% - Accent1" xfId="29" builtinId="30" customBuiltin="1"/>
    <cellStyle name="20% - Accent1 2" xfId="60" xr:uid="{00000000-0005-0000-0000-000001000000}"/>
    <cellStyle name="20% - Accent2" xfId="33" builtinId="34" customBuiltin="1"/>
    <cellStyle name="20% - Accent2 2" xfId="62" xr:uid="{00000000-0005-0000-0000-000003000000}"/>
    <cellStyle name="20% - Accent3" xfId="37" builtinId="38" customBuiltin="1"/>
    <cellStyle name="20% - Accent3 2" xfId="64" xr:uid="{00000000-0005-0000-0000-000005000000}"/>
    <cellStyle name="20% - Accent4" xfId="41" builtinId="42" customBuiltin="1"/>
    <cellStyle name="20% - Accent4 2" xfId="66" xr:uid="{00000000-0005-0000-0000-000007000000}"/>
    <cellStyle name="20% - Accent5" xfId="45" builtinId="46" customBuiltin="1"/>
    <cellStyle name="20% - Accent5 2" xfId="68" xr:uid="{00000000-0005-0000-0000-000009000000}"/>
    <cellStyle name="20% - Accent6" xfId="49" builtinId="50" customBuiltin="1"/>
    <cellStyle name="20% - Accent6 2" xfId="70" xr:uid="{00000000-0005-0000-0000-00000B000000}"/>
    <cellStyle name="40% - Accent1" xfId="30" builtinId="31" customBuiltin="1"/>
    <cellStyle name="40% - Accent1 2" xfId="61" xr:uid="{00000000-0005-0000-0000-00000D000000}"/>
    <cellStyle name="40% - Accent2" xfId="34" builtinId="35" customBuiltin="1"/>
    <cellStyle name="40% - Accent2 2" xfId="63" xr:uid="{00000000-0005-0000-0000-00000F000000}"/>
    <cellStyle name="40% - Accent3" xfId="38" builtinId="39" customBuiltin="1"/>
    <cellStyle name="40% - Accent3 2" xfId="65" xr:uid="{00000000-0005-0000-0000-000011000000}"/>
    <cellStyle name="40% - Accent4" xfId="42" builtinId="43" customBuiltin="1"/>
    <cellStyle name="40% - Accent4 2" xfId="67" xr:uid="{00000000-0005-0000-0000-000013000000}"/>
    <cellStyle name="40% - Accent5" xfId="46" builtinId="47" customBuiltin="1"/>
    <cellStyle name="40% - Accent5 2" xfId="69" xr:uid="{00000000-0005-0000-0000-000015000000}"/>
    <cellStyle name="40% - Accent6" xfId="50" builtinId="51" customBuiltin="1"/>
    <cellStyle name="40% - Accent6 2" xfId="71" xr:uid="{00000000-0005-0000-0000-000017000000}"/>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xr:uid="{00000000-0005-0000-0000-000027000000}"/>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xr:uid="{00000000-0005-0000-0000-00002E000000}"/>
    <cellStyle name="HeadingElementCell" xfId="10" xr:uid="{00000000-0005-0000-0000-00002F000000}"/>
    <cellStyle name="HeadingElementCell 2" xfId="54" xr:uid="{00000000-0005-0000-0000-000030000000}"/>
    <cellStyle name="Input" xfId="20" builtinId="20" customBuiltin="1"/>
    <cellStyle name="Linked Cell" xfId="23" builtinId="24" customBuiltin="1"/>
    <cellStyle name="Neutral" xfId="19" builtinId="28" customBuiltin="1"/>
    <cellStyle name="Normal" xfId="0" builtinId="0"/>
    <cellStyle name="Normal 10" xfId="59" xr:uid="{00000000-0005-0000-0000-000035000000}"/>
    <cellStyle name="Normal 10 2" xfId="76" xr:uid="{00000000-0005-0000-0000-000036000000}"/>
    <cellStyle name="Normal 10 3" xfId="78" xr:uid="{A3E1396F-DBC7-4521-AA0B-E6FAF4B01216}"/>
    <cellStyle name="Normal 12" xfId="77" xr:uid="{00000000-0005-0000-0000-000037000000}"/>
    <cellStyle name="Normal 2" xfId="2" xr:uid="{00000000-0005-0000-0000-000038000000}"/>
    <cellStyle name="Normal 2 2" xfId="55" xr:uid="{00000000-0005-0000-0000-000039000000}"/>
    <cellStyle name="Normal 2 2 2" xfId="74" xr:uid="{00000000-0005-0000-0000-00003A000000}"/>
    <cellStyle name="Normal 2 2 2 2 2" xfId="8" xr:uid="{00000000-0005-0000-0000-00003B000000}"/>
    <cellStyle name="Normal 2 3" xfId="58" xr:uid="{00000000-0005-0000-0000-00003C000000}"/>
    <cellStyle name="Normal 2 3 2" xfId="75" xr:uid="{00000000-0005-0000-0000-00003D000000}"/>
    <cellStyle name="Normal 20" xfId="81" xr:uid="{6BC69D2E-3F96-4375-9896-C39EF0606F82}"/>
    <cellStyle name="Normal 20 6" xfId="79" xr:uid="{01442340-30F7-4694-B567-DFDD6000819D}"/>
    <cellStyle name="Normal 3" xfId="4" xr:uid="{00000000-0005-0000-0000-00003E000000}"/>
    <cellStyle name="Normal 37" xfId="6" xr:uid="{00000000-0005-0000-0000-00003F000000}"/>
    <cellStyle name="Normal 4" xfId="11" xr:uid="{00000000-0005-0000-0000-000040000000}"/>
    <cellStyle name="Normal 5" xfId="5" xr:uid="{00000000-0005-0000-0000-000041000000}"/>
    <cellStyle name="Normal 5 12" xfId="80" xr:uid="{3C836687-6686-4C59-B209-65CA461200F5}"/>
    <cellStyle name="Normal 51" xfId="7" xr:uid="{00000000-0005-0000-0000-000042000000}"/>
    <cellStyle name="Normal 52" xfId="57" xr:uid="{00000000-0005-0000-0000-000043000000}"/>
    <cellStyle name="Normal 6" xfId="52" xr:uid="{00000000-0005-0000-0000-000044000000}"/>
    <cellStyle name="Normal 6 2" xfId="72" xr:uid="{00000000-0005-0000-0000-000045000000}"/>
    <cellStyle name="Normal 7" xfId="82" xr:uid="{07DBF5A2-6B00-4141-93FE-708A88B124F2}"/>
    <cellStyle name="Normal_Codes Table Capture - Update General Ledger" xfId="1" xr:uid="{00000000-0005-0000-0000-000046000000}"/>
    <cellStyle name="Note 2" xfId="53" xr:uid="{00000000-0005-0000-0000-000048000000}"/>
    <cellStyle name="Note 2 2" xfId="73" xr:uid="{00000000-0005-0000-0000-000049000000}"/>
    <cellStyle name="Output" xfId="21" builtinId="21" customBuiltin="1"/>
    <cellStyle name="Title" xfId="12" builtinId="15" customBuiltin="1"/>
    <cellStyle name="Total" xfId="27" builtinId="25" customBuiltin="1"/>
    <cellStyle name="TupleElementCell" xfId="56" xr:uid="{00000000-0005-0000-0000-00004D000000}"/>
    <cellStyle name="Warning Text" xfId="25" builtinId="11" customBuiltin="1"/>
  </cellStyles>
  <dxfs count="189">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678794</xdr:colOff>
      <xdr:row>5</xdr:row>
      <xdr:rowOff>101898</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1" y="0"/>
          <a:ext cx="2945086" cy="9230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F19"/>
  <sheetViews>
    <sheetView showGridLines="0" tabSelected="1" zoomScaleNormal="100" workbookViewId="0"/>
  </sheetViews>
  <sheetFormatPr defaultRowHeight="12.75" x14ac:dyDescent="0.2"/>
  <cols>
    <col min="2" max="2" width="9.140625" customWidth="1"/>
    <col min="3" max="3" width="15.5703125" customWidth="1"/>
    <col min="4" max="4" width="13.5703125" customWidth="1"/>
    <col min="5" max="5" width="7" bestFit="1" customWidth="1"/>
    <col min="6" max="6" width="100.7109375" style="11" customWidth="1"/>
  </cols>
  <sheetData>
    <row r="6" spans="1:6" ht="18" x14ac:dyDescent="0.25">
      <c r="F6" s="15" t="s">
        <v>644</v>
      </c>
    </row>
    <row r="9" spans="1:6" ht="25.5" customHeight="1" x14ac:dyDescent="0.2">
      <c r="A9" s="1"/>
      <c r="B9" s="83" t="s">
        <v>656</v>
      </c>
      <c r="C9" s="83"/>
      <c r="D9" s="83"/>
      <c r="E9" s="83"/>
      <c r="F9" s="83"/>
    </row>
    <row r="10" spans="1:6" x14ac:dyDescent="0.2">
      <c r="A10" s="1"/>
      <c r="B10" s="1"/>
      <c r="C10" s="1"/>
      <c r="D10" s="1"/>
      <c r="E10" s="1"/>
      <c r="F10" s="10"/>
    </row>
    <row r="11" spans="1:6" x14ac:dyDescent="0.2">
      <c r="A11" s="1"/>
      <c r="B11" s="1"/>
      <c r="C11" s="1"/>
      <c r="D11" s="1"/>
      <c r="E11" s="1"/>
      <c r="F11" s="10"/>
    </row>
    <row r="12" spans="1:6" x14ac:dyDescent="0.2">
      <c r="A12" s="1"/>
      <c r="B12" s="2" t="s">
        <v>0</v>
      </c>
      <c r="C12" s="2" t="s">
        <v>82</v>
      </c>
      <c r="D12" s="2" t="s">
        <v>66</v>
      </c>
      <c r="E12" s="2" t="s">
        <v>67</v>
      </c>
      <c r="F12" s="2" t="s">
        <v>1</v>
      </c>
    </row>
    <row r="13" spans="1:6" ht="25.5" x14ac:dyDescent="0.2">
      <c r="A13" s="1"/>
      <c r="B13" s="13">
        <v>0.4</v>
      </c>
      <c r="C13" s="5">
        <v>46058</v>
      </c>
      <c r="D13" s="4">
        <v>4320243</v>
      </c>
      <c r="E13" s="4" t="s">
        <v>1207</v>
      </c>
      <c r="F13" s="4" t="s">
        <v>2225</v>
      </c>
    </row>
    <row r="14" spans="1:6" ht="25.5" x14ac:dyDescent="0.2">
      <c r="A14" s="1"/>
      <c r="B14" s="13">
        <v>0.3</v>
      </c>
      <c r="C14" s="5">
        <v>46002</v>
      </c>
      <c r="D14" s="4">
        <v>4320243</v>
      </c>
      <c r="E14" s="4" t="s">
        <v>1207</v>
      </c>
      <c r="F14" s="4" t="s">
        <v>1211</v>
      </c>
    </row>
    <row r="15" spans="1:6" ht="127.5" x14ac:dyDescent="0.2">
      <c r="A15" s="1"/>
      <c r="B15" s="13">
        <v>0.2</v>
      </c>
      <c r="C15" s="5">
        <v>45981</v>
      </c>
      <c r="D15" s="4">
        <v>4421554</v>
      </c>
      <c r="E15" s="4" t="s">
        <v>659</v>
      </c>
      <c r="F15" s="4" t="s">
        <v>661</v>
      </c>
    </row>
    <row r="16" spans="1:6" ht="38.25" x14ac:dyDescent="0.2">
      <c r="A16" s="1"/>
      <c r="B16" s="13">
        <v>0.1</v>
      </c>
      <c r="C16" s="5">
        <v>45947</v>
      </c>
      <c r="D16" s="4">
        <v>4320243</v>
      </c>
      <c r="E16" s="4" t="s">
        <v>85</v>
      </c>
      <c r="F16" s="4" t="s">
        <v>657</v>
      </c>
    </row>
    <row r="18" spans="6:6" x14ac:dyDescent="0.2">
      <c r="F18" s="3" t="s">
        <v>2224</v>
      </c>
    </row>
    <row r="19" spans="6:6" ht="127.5" x14ac:dyDescent="0.2">
      <c r="F19" s="54" t="s">
        <v>658</v>
      </c>
    </row>
  </sheetData>
  <mergeCells count="1">
    <mergeCell ref="B9:F9"/>
  </mergeCells>
  <pageMargins left="0.70866141732283472" right="0.70866141732283472" top="0.74803149606299213" bottom="0.74803149606299213" header="0.31496062992125984" footer="0.31496062992125984"/>
  <pageSetup paperSize="9" scale="58" fitToHeight="0" orientation="portrait" horizontalDpi="300" verticalDpi="300"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5B003-F3F3-4F4B-A4CA-855EBD990C27}">
  <sheetPr>
    <pageSetUpPr fitToPage="1"/>
  </sheetPr>
  <dimension ref="A1:T14"/>
  <sheetViews>
    <sheetView showGridLines="0" zoomScale="115" zoomScaleNormal="115" workbookViewId="0">
      <pane ySplit="1" topLeftCell="A2" activePane="bottomLeft" state="frozen"/>
      <selection activeCell="P12" sqref="P12"/>
      <selection pane="bottomLeft"/>
    </sheetView>
  </sheetViews>
  <sheetFormatPr defaultColWidth="60.7109375" defaultRowHeight="12.75" x14ac:dyDescent="0.2"/>
  <cols>
    <col min="1" max="1" width="8.140625" style="43" bestFit="1" customWidth="1"/>
    <col min="2" max="2" width="4.5703125" style="43" bestFit="1" customWidth="1"/>
    <col min="3" max="3" width="5.140625" style="43" bestFit="1" customWidth="1"/>
    <col min="4" max="4" width="14.28515625" style="43" bestFit="1" customWidth="1"/>
    <col min="5" max="5" width="13.42578125" style="43" bestFit="1" customWidth="1"/>
    <col min="6" max="6" width="59.140625" style="43" bestFit="1" customWidth="1"/>
    <col min="7" max="7" width="10" style="44" bestFit="1" customWidth="1"/>
    <col min="8" max="8" width="37" style="43" bestFit="1" customWidth="1"/>
    <col min="9" max="9" width="20.5703125" style="43" bestFit="1" customWidth="1"/>
    <col min="10" max="10" width="20.140625" style="43" bestFit="1" customWidth="1"/>
    <col min="11" max="11" width="20.7109375" style="43" bestFit="1" customWidth="1"/>
    <col min="12" max="12" width="9.7109375" style="43" bestFit="1" customWidth="1"/>
    <col min="13" max="13" width="16.5703125" style="43" bestFit="1" customWidth="1"/>
    <col min="14" max="14" width="35.7109375" style="43" bestFit="1" customWidth="1"/>
    <col min="15" max="15" width="59.140625" style="43" bestFit="1" customWidth="1"/>
    <col min="16" max="16" width="56.5703125" style="9" bestFit="1" customWidth="1"/>
    <col min="17" max="17" width="15.140625" style="45" bestFit="1" customWidth="1"/>
    <col min="18" max="18" width="31" style="45" bestFit="1" customWidth="1"/>
    <col min="19" max="19" width="14.42578125" style="45" bestFit="1" customWidth="1"/>
    <col min="20" max="20" width="11.28515625" style="36" bestFit="1" customWidth="1"/>
    <col min="21" max="16384" width="60.7109375" style="36"/>
  </cols>
  <sheetData>
    <row r="1" spans="1:20" x14ac:dyDescent="0.2">
      <c r="A1" s="16" t="s">
        <v>83</v>
      </c>
      <c r="B1" s="16" t="s">
        <v>3</v>
      </c>
      <c r="C1" s="16" t="s">
        <v>5</v>
      </c>
      <c r="D1" s="16" t="s">
        <v>2</v>
      </c>
      <c r="E1" s="16" t="s">
        <v>4</v>
      </c>
      <c r="F1" s="16" t="s">
        <v>6</v>
      </c>
      <c r="G1" s="16" t="s">
        <v>41</v>
      </c>
      <c r="H1" s="16" t="s">
        <v>42</v>
      </c>
      <c r="I1" s="16" t="s">
        <v>43</v>
      </c>
      <c r="J1" s="16" t="s">
        <v>44</v>
      </c>
      <c r="K1" s="16" t="s">
        <v>45</v>
      </c>
      <c r="L1" s="16" t="s">
        <v>7</v>
      </c>
      <c r="M1" s="16" t="s">
        <v>8</v>
      </c>
      <c r="N1" s="16" t="s">
        <v>46</v>
      </c>
      <c r="O1" s="16" t="s">
        <v>74</v>
      </c>
      <c r="P1" s="16" t="s">
        <v>149</v>
      </c>
      <c r="Q1" s="16" t="s">
        <v>440</v>
      </c>
      <c r="R1" s="16" t="s">
        <v>441</v>
      </c>
      <c r="S1" s="16" t="s">
        <v>442</v>
      </c>
      <c r="T1" s="16" t="s">
        <v>40</v>
      </c>
    </row>
    <row r="2" spans="1:20" x14ac:dyDescent="0.2">
      <c r="A2" s="37">
        <v>1</v>
      </c>
      <c r="B2" s="37"/>
      <c r="C2" s="37"/>
      <c r="D2" s="37"/>
      <c r="E2" s="37"/>
      <c r="F2" s="37" t="s">
        <v>618</v>
      </c>
      <c r="G2" s="37"/>
      <c r="H2" s="22"/>
      <c r="I2" s="37"/>
      <c r="J2" s="37"/>
      <c r="K2" s="37"/>
      <c r="L2" s="22" t="s">
        <v>10</v>
      </c>
      <c r="M2" s="22"/>
      <c r="N2" s="22" t="s">
        <v>513</v>
      </c>
      <c r="O2" s="22" t="s">
        <v>514</v>
      </c>
      <c r="P2" s="42"/>
      <c r="Q2" s="22"/>
      <c r="R2" s="38"/>
      <c r="S2" s="38"/>
      <c r="T2" s="39"/>
    </row>
    <row r="3" spans="1:20" ht="38.25" x14ac:dyDescent="0.2">
      <c r="A3" s="22">
        <v>2</v>
      </c>
      <c r="B3" s="22"/>
      <c r="C3" s="18"/>
      <c r="D3" s="22"/>
      <c r="E3" s="18"/>
      <c r="F3" s="22" t="s">
        <v>629</v>
      </c>
      <c r="G3" s="23"/>
      <c r="H3" s="22" t="s">
        <v>630</v>
      </c>
      <c r="I3" s="22" t="s">
        <v>85</v>
      </c>
      <c r="J3" s="22" t="s">
        <v>84</v>
      </c>
      <c r="K3" s="22" t="s">
        <v>85</v>
      </c>
      <c r="L3" s="22" t="s">
        <v>10</v>
      </c>
      <c r="M3" s="22" t="s">
        <v>632</v>
      </c>
      <c r="N3" s="22" t="s">
        <v>633</v>
      </c>
      <c r="O3" s="22" t="s">
        <v>631</v>
      </c>
      <c r="P3" s="42"/>
      <c r="Q3" s="40"/>
      <c r="R3" s="40"/>
      <c r="S3" s="40"/>
      <c r="T3" s="22"/>
    </row>
    <row r="4" spans="1:20" ht="38.25" x14ac:dyDescent="0.2">
      <c r="A4" s="22">
        <v>3</v>
      </c>
      <c r="B4" s="22"/>
      <c r="C4" s="18"/>
      <c r="D4" s="22"/>
      <c r="E4" s="18" t="s">
        <v>75</v>
      </c>
      <c r="F4" s="22" t="s">
        <v>86</v>
      </c>
      <c r="G4" s="23"/>
      <c r="H4" s="22" t="s">
        <v>81</v>
      </c>
      <c r="I4" s="22" t="s">
        <v>85</v>
      </c>
      <c r="J4" s="22" t="s">
        <v>84</v>
      </c>
      <c r="K4" s="22" t="s">
        <v>85</v>
      </c>
      <c r="L4" s="22" t="s">
        <v>69</v>
      </c>
      <c r="M4" s="22" t="s">
        <v>639</v>
      </c>
      <c r="N4" s="22" t="s">
        <v>76</v>
      </c>
      <c r="O4" s="22" t="s">
        <v>77</v>
      </c>
      <c r="P4" s="42" t="s">
        <v>515</v>
      </c>
      <c r="Q4" s="40" t="s">
        <v>516</v>
      </c>
      <c r="R4" s="40" t="s">
        <v>517</v>
      </c>
      <c r="S4" s="40" t="s">
        <v>518</v>
      </c>
      <c r="T4" s="41"/>
    </row>
    <row r="5" spans="1:20" ht="38.25" x14ac:dyDescent="0.2">
      <c r="A5" s="22">
        <v>4</v>
      </c>
      <c r="B5" s="22"/>
      <c r="C5" s="18"/>
      <c r="D5" s="22"/>
      <c r="E5" s="18" t="s">
        <v>78</v>
      </c>
      <c r="F5" s="40" t="s">
        <v>634</v>
      </c>
      <c r="G5" s="23"/>
      <c r="H5" s="40" t="s">
        <v>635</v>
      </c>
      <c r="I5" s="22" t="s">
        <v>85</v>
      </c>
      <c r="J5" s="22" t="s">
        <v>84</v>
      </c>
      <c r="K5" s="22" t="s">
        <v>85</v>
      </c>
      <c r="L5" s="22" t="s">
        <v>69</v>
      </c>
      <c r="M5" s="22" t="s">
        <v>640</v>
      </c>
      <c r="N5" s="22" t="s">
        <v>79</v>
      </c>
      <c r="O5" s="40" t="s">
        <v>80</v>
      </c>
      <c r="P5" s="42" t="s">
        <v>519</v>
      </c>
      <c r="Q5" s="40" t="s">
        <v>516</v>
      </c>
      <c r="R5" s="40" t="s">
        <v>520</v>
      </c>
      <c r="S5" s="40" t="s">
        <v>636</v>
      </c>
      <c r="T5" s="41"/>
    </row>
    <row r="6" spans="1:20" ht="76.5" x14ac:dyDescent="0.2">
      <c r="A6" s="22">
        <v>5</v>
      </c>
      <c r="B6" s="22"/>
      <c r="C6" s="18"/>
      <c r="D6" s="22"/>
      <c r="E6" s="18"/>
      <c r="F6" s="40" t="s">
        <v>437</v>
      </c>
      <c r="G6" s="23"/>
      <c r="H6" s="40" t="s">
        <v>521</v>
      </c>
      <c r="I6" s="22" t="s">
        <v>85</v>
      </c>
      <c r="J6" s="22" t="s">
        <v>84</v>
      </c>
      <c r="K6" s="22" t="s">
        <v>85</v>
      </c>
      <c r="L6" s="22" t="s">
        <v>438</v>
      </c>
      <c r="M6" s="22" t="s">
        <v>613</v>
      </c>
      <c r="N6" s="22" t="s">
        <v>439</v>
      </c>
      <c r="O6" s="40" t="s">
        <v>522</v>
      </c>
      <c r="P6" s="42" t="s">
        <v>523</v>
      </c>
      <c r="Q6" s="40" t="s">
        <v>443</v>
      </c>
      <c r="R6" s="40" t="s">
        <v>444</v>
      </c>
      <c r="S6" s="40" t="s">
        <v>636</v>
      </c>
      <c r="T6" s="41"/>
    </row>
    <row r="7" spans="1:20" x14ac:dyDescent="0.2">
      <c r="P7" s="45"/>
      <c r="S7" s="36"/>
    </row>
    <row r="8" spans="1:20" x14ac:dyDescent="0.2">
      <c r="P8" s="45"/>
      <c r="S8" s="36"/>
    </row>
    <row r="9" spans="1:20" x14ac:dyDescent="0.2">
      <c r="P9" s="45"/>
      <c r="S9" s="36"/>
    </row>
    <row r="10" spans="1:20" x14ac:dyDescent="0.2">
      <c r="P10" s="45"/>
      <c r="S10" s="36"/>
    </row>
    <row r="11" spans="1:20" x14ac:dyDescent="0.2">
      <c r="P11" s="45"/>
      <c r="S11" s="36"/>
    </row>
    <row r="12" spans="1:20" x14ac:dyDescent="0.2">
      <c r="P12" s="45"/>
      <c r="S12" s="36"/>
    </row>
    <row r="13" spans="1:20" x14ac:dyDescent="0.2">
      <c r="P13" s="45"/>
      <c r="S13" s="36"/>
    </row>
    <row r="14" spans="1:20" x14ac:dyDescent="0.2">
      <c r="P14" s="45"/>
      <c r="S14" s="36"/>
    </row>
  </sheetData>
  <phoneticPr fontId="38" type="noConversion"/>
  <conditionalFormatting sqref="A1">
    <cfRule type="duplicateValues" dxfId="188" priority="47"/>
  </conditionalFormatting>
  <conditionalFormatting sqref="A2">
    <cfRule type="duplicateValues" dxfId="187" priority="32"/>
  </conditionalFormatting>
  <conditionalFormatting sqref="A3">
    <cfRule type="duplicateValues" dxfId="186" priority="52"/>
  </conditionalFormatting>
  <conditionalFormatting sqref="A4">
    <cfRule type="duplicateValues" dxfId="185" priority="42"/>
  </conditionalFormatting>
  <conditionalFormatting sqref="A5">
    <cfRule type="duplicateValues" dxfId="184" priority="37"/>
  </conditionalFormatting>
  <conditionalFormatting sqref="A6">
    <cfRule type="duplicateValues" dxfId="183" priority="31"/>
  </conditionalFormatting>
  <conditionalFormatting sqref="L2">
    <cfRule type="duplicateValues" dxfId="182" priority="19"/>
    <cfRule type="duplicateValues" dxfId="181" priority="20"/>
    <cfRule type="duplicateValues" dxfId="180" priority="21"/>
    <cfRule type="duplicateValues" dxfId="179" priority="22"/>
  </conditionalFormatting>
  <conditionalFormatting sqref="M1">
    <cfRule type="duplicateValues" dxfId="178" priority="43"/>
    <cfRule type="duplicateValues" dxfId="177" priority="44"/>
    <cfRule type="duplicateValues" dxfId="176" priority="45"/>
    <cfRule type="duplicateValues" dxfId="175" priority="46"/>
  </conditionalFormatting>
  <conditionalFormatting sqref="M2">
    <cfRule type="duplicateValues" dxfId="174" priority="23"/>
    <cfRule type="duplicateValues" dxfId="173" priority="24"/>
    <cfRule type="duplicateValues" dxfId="172" priority="25"/>
    <cfRule type="duplicateValues" dxfId="171" priority="26"/>
  </conditionalFormatting>
  <conditionalFormatting sqref="M3">
    <cfRule type="duplicateValues" dxfId="170" priority="51"/>
  </conditionalFormatting>
  <conditionalFormatting sqref="M4">
    <cfRule type="duplicateValues" dxfId="169" priority="38"/>
    <cfRule type="duplicateValues" dxfId="168" priority="39"/>
    <cfRule type="duplicateValues" dxfId="167" priority="40"/>
    <cfRule type="duplicateValues" dxfId="166" priority="41"/>
  </conditionalFormatting>
  <conditionalFormatting sqref="M5:M6">
    <cfRule type="duplicateValues" dxfId="165" priority="33"/>
    <cfRule type="duplicateValues" dxfId="164" priority="34"/>
    <cfRule type="duplicateValues" dxfId="163" priority="35"/>
    <cfRule type="duplicateValues" dxfId="162" priority="36"/>
  </conditionalFormatting>
  <conditionalFormatting sqref="M7:M1048576 M3">
    <cfRule type="duplicateValues" dxfId="161" priority="48"/>
    <cfRule type="duplicateValues" dxfId="160" priority="49"/>
    <cfRule type="duplicateValues" dxfId="159" priority="50"/>
  </conditionalFormatting>
  <conditionalFormatting sqref="N2">
    <cfRule type="duplicateValues" dxfId="158" priority="15"/>
    <cfRule type="duplicateValues" dxfId="157" priority="16"/>
    <cfRule type="duplicateValues" dxfId="156" priority="17"/>
    <cfRule type="duplicateValues" dxfId="155" priority="18"/>
  </conditionalFormatting>
  <conditionalFormatting sqref="O2 Q2">
    <cfRule type="duplicateValues" dxfId="154" priority="2340"/>
    <cfRule type="duplicateValues" dxfId="153" priority="2342"/>
    <cfRule type="duplicateValues" dxfId="152" priority="2343"/>
    <cfRule type="duplicateValues" dxfId="151" priority="2346"/>
  </conditionalFormatting>
  <pageMargins left="0.70866141732283472" right="0.70866141732283472" top="0.74803149606299213" bottom="0.74803149606299213" header="0.31496062992125984" footer="0.31496062992125984"/>
  <pageSetup paperSize="8" scale="48" fitToHeight="0" orientation="landscape" r:id="rId1"/>
  <headerFooter>
    <oddHeader>&amp;C&amp;"Verdana"&amp;10&amp;KB40029 OFFICIAL&amp;1#_x000D_</oddHeader>
    <oddFooter>&amp;C_x000D_&amp;1#&amp;"Verdana"&amp;10&amp;KB40029 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E455C-DD20-4BDF-97C6-C8F051C03200}">
  <dimension ref="A1:V8"/>
  <sheetViews>
    <sheetView workbookViewId="0">
      <pane ySplit="1" topLeftCell="A2" activePane="bottomLeft" state="frozen"/>
      <selection pane="bottomLeft"/>
    </sheetView>
  </sheetViews>
  <sheetFormatPr defaultRowHeight="12.75" x14ac:dyDescent="0.2"/>
  <cols>
    <col min="1" max="1" width="8.140625" bestFit="1" customWidth="1"/>
    <col min="3" max="3" width="56.5703125" customWidth="1"/>
    <col min="5" max="5" width="29.28515625" customWidth="1"/>
    <col min="6" max="6" width="41.140625" customWidth="1"/>
    <col min="8" max="8" width="36.5703125" customWidth="1"/>
    <col min="13" max="13" width="16.5703125" bestFit="1" customWidth="1"/>
    <col min="14" max="14" width="18.42578125" bestFit="1" customWidth="1"/>
    <col min="15" max="15" width="46" customWidth="1"/>
    <col min="16" max="16" width="27.7109375" customWidth="1"/>
    <col min="17" max="17" width="6.28515625" customWidth="1"/>
    <col min="18" max="18" width="26.42578125" customWidth="1"/>
  </cols>
  <sheetData>
    <row r="1" spans="1:22" s="6" customFormat="1" ht="38.25" x14ac:dyDescent="0.2">
      <c r="A1" s="16" t="s">
        <v>83</v>
      </c>
      <c r="B1" s="16" t="s">
        <v>3</v>
      </c>
      <c r="C1" s="16" t="s">
        <v>5</v>
      </c>
      <c r="D1" s="16" t="s">
        <v>2</v>
      </c>
      <c r="E1" s="16" t="s">
        <v>4</v>
      </c>
      <c r="F1" s="16" t="s">
        <v>6</v>
      </c>
      <c r="G1" s="16" t="s">
        <v>41</v>
      </c>
      <c r="H1" s="16" t="s">
        <v>42</v>
      </c>
      <c r="I1" s="16" t="s">
        <v>43</v>
      </c>
      <c r="J1" s="16" t="s">
        <v>44</v>
      </c>
      <c r="K1" s="16" t="s">
        <v>45</v>
      </c>
      <c r="L1" s="16" t="s">
        <v>7</v>
      </c>
      <c r="M1" s="16" t="s">
        <v>8</v>
      </c>
      <c r="N1" s="16" t="s">
        <v>46</v>
      </c>
      <c r="O1" s="16" t="s">
        <v>74</v>
      </c>
      <c r="P1" s="16" t="s">
        <v>149</v>
      </c>
    </row>
    <row r="2" spans="1:22" s="6" customFormat="1" ht="52.5" customHeight="1" x14ac:dyDescent="0.2">
      <c r="A2" s="22">
        <v>1</v>
      </c>
      <c r="B2" s="22" t="s">
        <v>600</v>
      </c>
      <c r="C2" s="18" t="s">
        <v>64</v>
      </c>
      <c r="D2" s="22"/>
      <c r="E2" s="18" t="s">
        <v>62</v>
      </c>
      <c r="F2" s="22" t="s">
        <v>65</v>
      </c>
      <c r="G2" s="23"/>
      <c r="H2" s="22" t="s">
        <v>611</v>
      </c>
      <c r="I2" s="22" t="s">
        <v>85</v>
      </c>
      <c r="J2" s="22" t="s">
        <v>84</v>
      </c>
      <c r="K2" s="22" t="s">
        <v>85</v>
      </c>
      <c r="L2" s="22" t="s">
        <v>10</v>
      </c>
      <c r="M2" s="22" t="s">
        <v>614</v>
      </c>
      <c r="N2" s="22" t="s">
        <v>615</v>
      </c>
      <c r="O2" s="22" t="s">
        <v>68</v>
      </c>
      <c r="P2" s="22"/>
    </row>
    <row r="3" spans="1:22" s="6" customFormat="1" ht="25.5" x14ac:dyDescent="0.2">
      <c r="A3" s="22">
        <v>2</v>
      </c>
      <c r="B3" s="22" t="s">
        <v>601</v>
      </c>
      <c r="C3" s="18" t="s">
        <v>453</v>
      </c>
      <c r="D3" s="22"/>
      <c r="E3" s="18" t="s">
        <v>185</v>
      </c>
      <c r="F3" s="22" t="s">
        <v>454</v>
      </c>
      <c r="G3" s="23"/>
      <c r="H3" s="22" t="s">
        <v>612</v>
      </c>
      <c r="I3" s="22" t="s">
        <v>85</v>
      </c>
      <c r="J3" s="22" t="s">
        <v>84</v>
      </c>
      <c r="K3" s="22" t="s">
        <v>85</v>
      </c>
      <c r="L3" s="22" t="s">
        <v>10</v>
      </c>
      <c r="M3" s="22" t="s">
        <v>616</v>
      </c>
      <c r="N3" s="22" t="s">
        <v>617</v>
      </c>
      <c r="O3" s="22" t="s">
        <v>456</v>
      </c>
      <c r="P3" s="22"/>
    </row>
    <row r="4" spans="1:22" s="6" customFormat="1" ht="25.5" x14ac:dyDescent="0.2">
      <c r="A4" s="22">
        <v>3</v>
      </c>
      <c r="B4" s="22" t="s">
        <v>602</v>
      </c>
      <c r="C4" s="18" t="s">
        <v>641</v>
      </c>
      <c r="D4" s="22"/>
      <c r="E4" s="18" t="s">
        <v>223</v>
      </c>
      <c r="F4" s="22" t="s">
        <v>647</v>
      </c>
      <c r="G4" s="23"/>
      <c r="H4" s="22" t="s">
        <v>642</v>
      </c>
      <c r="I4" s="22" t="s">
        <v>85</v>
      </c>
      <c r="J4" s="22" t="s">
        <v>84</v>
      </c>
      <c r="K4" s="22" t="s">
        <v>85</v>
      </c>
      <c r="L4" s="22" t="s">
        <v>10</v>
      </c>
      <c r="M4" s="22" t="s">
        <v>619</v>
      </c>
      <c r="N4" s="22" t="s">
        <v>620</v>
      </c>
      <c r="O4" s="22" t="s">
        <v>647</v>
      </c>
      <c r="P4" s="22"/>
    </row>
    <row r="5" spans="1:22" ht="25.5" x14ac:dyDescent="0.2">
      <c r="A5" s="22">
        <v>4</v>
      </c>
      <c r="B5" s="22" t="s">
        <v>603</v>
      </c>
      <c r="C5" s="18" t="s">
        <v>626</v>
      </c>
      <c r="D5" s="22"/>
      <c r="E5" s="18" t="s">
        <v>63</v>
      </c>
      <c r="F5" s="22" t="s">
        <v>651</v>
      </c>
      <c r="G5" s="23"/>
      <c r="H5" s="22" t="s">
        <v>650</v>
      </c>
      <c r="I5" s="22" t="s">
        <v>85</v>
      </c>
      <c r="J5" s="22" t="s">
        <v>84</v>
      </c>
      <c r="K5" s="22" t="s">
        <v>85</v>
      </c>
      <c r="L5" s="22" t="s">
        <v>10</v>
      </c>
      <c r="M5" s="22" t="s">
        <v>622</v>
      </c>
      <c r="N5" s="22" t="s">
        <v>623</v>
      </c>
      <c r="O5" s="22" t="s">
        <v>651</v>
      </c>
      <c r="P5" s="22"/>
      <c r="Q5" s="6"/>
      <c r="R5" s="6"/>
      <c r="S5" s="6"/>
      <c r="T5" s="6"/>
      <c r="U5" s="6"/>
      <c r="V5" s="6"/>
    </row>
    <row r="6" spans="1:22" s="6" customFormat="1" ht="63.75" x14ac:dyDescent="0.2">
      <c r="A6" s="22">
        <v>5</v>
      </c>
      <c r="B6" s="22" t="s">
        <v>603</v>
      </c>
      <c r="C6" s="18" t="s">
        <v>626</v>
      </c>
      <c r="D6" s="22"/>
      <c r="E6" s="18" t="s">
        <v>63</v>
      </c>
      <c r="F6" s="22" t="s">
        <v>648</v>
      </c>
      <c r="G6" s="23"/>
      <c r="H6" s="22" t="s">
        <v>660</v>
      </c>
      <c r="I6" s="22" t="s">
        <v>85</v>
      </c>
      <c r="J6" s="22" t="s">
        <v>84</v>
      </c>
      <c r="K6" s="22" t="s">
        <v>85</v>
      </c>
      <c r="L6" s="22" t="s">
        <v>10</v>
      </c>
      <c r="M6" s="22" t="s">
        <v>624</v>
      </c>
      <c r="N6" s="22" t="s">
        <v>625</v>
      </c>
      <c r="O6" s="22" t="s">
        <v>652</v>
      </c>
      <c r="P6" s="22"/>
    </row>
    <row r="7" spans="1:22" ht="79.5" customHeight="1" x14ac:dyDescent="0.2">
      <c r="A7" s="22">
        <v>6</v>
      </c>
      <c r="B7" s="22" t="s">
        <v>638</v>
      </c>
      <c r="C7" s="18" t="s">
        <v>637</v>
      </c>
      <c r="D7" s="22"/>
      <c r="E7" s="18" t="s">
        <v>604</v>
      </c>
      <c r="F7" s="22" t="s">
        <v>649</v>
      </c>
      <c r="G7" s="23"/>
      <c r="H7" s="22" t="s">
        <v>653</v>
      </c>
      <c r="I7" s="22" t="s">
        <v>85</v>
      </c>
      <c r="J7" s="22" t="s">
        <v>84</v>
      </c>
      <c r="K7" s="22" t="s">
        <v>85</v>
      </c>
      <c r="L7" s="22" t="s">
        <v>527</v>
      </c>
      <c r="M7" s="22" t="s">
        <v>645</v>
      </c>
      <c r="N7" s="22" t="s">
        <v>646</v>
      </c>
      <c r="O7" s="22" t="s">
        <v>643</v>
      </c>
      <c r="P7" s="22"/>
      <c r="Q7" s="6"/>
      <c r="R7" s="6"/>
      <c r="S7" s="6"/>
      <c r="T7" s="6"/>
      <c r="U7" s="6"/>
      <c r="V7" s="6"/>
    </row>
    <row r="8" spans="1:22" ht="79.5" customHeight="1" x14ac:dyDescent="0.2">
      <c r="A8" s="22">
        <v>7</v>
      </c>
      <c r="B8" s="22" t="s">
        <v>600</v>
      </c>
      <c r="C8" s="18" t="s">
        <v>64</v>
      </c>
      <c r="D8" s="22"/>
      <c r="E8" s="18" t="s">
        <v>62</v>
      </c>
      <c r="F8" s="22" t="s">
        <v>655</v>
      </c>
      <c r="G8" s="23"/>
      <c r="H8" s="22" t="s">
        <v>654</v>
      </c>
      <c r="I8" s="22" t="s">
        <v>85</v>
      </c>
      <c r="J8" s="22" t="s">
        <v>84</v>
      </c>
      <c r="K8" s="22" t="s">
        <v>85</v>
      </c>
      <c r="L8" s="22" t="s">
        <v>527</v>
      </c>
      <c r="M8" s="22" t="s">
        <v>627</v>
      </c>
      <c r="N8" s="22" t="s">
        <v>628</v>
      </c>
      <c r="O8" s="22" t="s">
        <v>655</v>
      </c>
      <c r="P8" s="22"/>
      <c r="Q8" s="6"/>
      <c r="R8" s="6"/>
      <c r="S8" s="6"/>
      <c r="T8" s="6"/>
      <c r="U8" s="6"/>
      <c r="V8" s="6"/>
    </row>
  </sheetData>
  <phoneticPr fontId="38" type="noConversion"/>
  <conditionalFormatting sqref="M1">
    <cfRule type="duplicateValues" dxfId="150" priority="89"/>
    <cfRule type="duplicateValues" dxfId="149" priority="90"/>
    <cfRule type="duplicateValues" dxfId="148" priority="91"/>
    <cfRule type="duplicateValues" dxfId="147" priority="92"/>
  </conditionalFormatting>
  <conditionalFormatting sqref="M2:M8">
    <cfRule type="duplicateValues" dxfId="146" priority="1"/>
    <cfRule type="duplicateValues" dxfId="145" priority="2"/>
    <cfRule type="duplicateValues" dxfId="144" priority="3"/>
    <cfRule type="duplicateValues" dxfId="143" priority="4"/>
  </conditionalFormatting>
  <pageMargins left="0.7" right="0.7" top="0.75" bottom="0.75" header="0.3" footer="0.3"/>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10E52-DEB1-4B87-8217-32597CA7E3FD}">
  <sheetPr>
    <pageSetUpPr fitToPage="1"/>
  </sheetPr>
  <dimension ref="A1:Q14"/>
  <sheetViews>
    <sheetView showGridLines="0" zoomScaleNormal="100" workbookViewId="0">
      <pane ySplit="1" topLeftCell="A2" activePane="bottomLeft" state="frozen"/>
      <selection activeCell="P60" sqref="P60"/>
      <selection pane="bottomLeft"/>
    </sheetView>
  </sheetViews>
  <sheetFormatPr defaultColWidth="60.7109375" defaultRowHeight="12.75" x14ac:dyDescent="0.2"/>
  <cols>
    <col min="1" max="1" width="8.140625" style="43" bestFit="1" customWidth="1"/>
    <col min="2" max="2" width="4.5703125" style="43" bestFit="1" customWidth="1"/>
    <col min="3" max="3" width="5.140625" style="43" bestFit="1" customWidth="1"/>
    <col min="4" max="4" width="14.28515625" style="43" bestFit="1" customWidth="1"/>
    <col min="5" max="5" width="12.7109375" style="43" bestFit="1" customWidth="1"/>
    <col min="6" max="6" width="59.140625" style="43" bestFit="1" customWidth="1"/>
    <col min="7" max="7" width="10" style="43" bestFit="1" customWidth="1"/>
    <col min="8" max="8" width="57.42578125" style="43" bestFit="1" customWidth="1"/>
    <col min="9" max="9" width="20.5703125" style="43" bestFit="1" customWidth="1"/>
    <col min="10" max="10" width="20.140625" style="43" bestFit="1" customWidth="1"/>
    <col min="11" max="11" width="20.7109375" style="43" bestFit="1" customWidth="1"/>
    <col min="12" max="12" width="9.7109375" style="43" bestFit="1" customWidth="1"/>
    <col min="13" max="13" width="12.42578125" style="43" bestFit="1" customWidth="1"/>
    <col min="14" max="14" width="12.140625" style="43" bestFit="1" customWidth="1"/>
    <col min="15" max="15" width="60.42578125" style="43" bestFit="1" customWidth="1"/>
    <col min="16" max="16" width="56.5703125" style="43" bestFit="1" customWidth="1"/>
    <col min="17" max="17" width="11.28515625" style="36" bestFit="1" customWidth="1"/>
    <col min="18" max="16384" width="60.7109375" style="36"/>
  </cols>
  <sheetData>
    <row r="1" spans="1:17" x14ac:dyDescent="0.2">
      <c r="A1" s="16" t="s">
        <v>83</v>
      </c>
      <c r="B1" s="16" t="s">
        <v>3</v>
      </c>
      <c r="C1" s="16" t="s">
        <v>5</v>
      </c>
      <c r="D1" s="16" t="s">
        <v>2</v>
      </c>
      <c r="E1" s="16" t="s">
        <v>4</v>
      </c>
      <c r="F1" s="16" t="s">
        <v>6</v>
      </c>
      <c r="G1" s="16" t="s">
        <v>41</v>
      </c>
      <c r="H1" s="16" t="s">
        <v>42</v>
      </c>
      <c r="I1" s="16" t="s">
        <v>43</v>
      </c>
      <c r="J1" s="16" t="s">
        <v>44</v>
      </c>
      <c r="K1" s="16" t="s">
        <v>45</v>
      </c>
      <c r="L1" s="16" t="s">
        <v>7</v>
      </c>
      <c r="M1" s="16" t="s">
        <v>8</v>
      </c>
      <c r="N1" s="16" t="s">
        <v>46</v>
      </c>
      <c r="O1" s="16" t="s">
        <v>74</v>
      </c>
      <c r="P1" s="16" t="s">
        <v>149</v>
      </c>
      <c r="Q1" s="16" t="s">
        <v>40</v>
      </c>
    </row>
    <row r="2" spans="1:17" ht="89.25" x14ac:dyDescent="0.2">
      <c r="A2" s="19">
        <v>1</v>
      </c>
      <c r="B2" s="17"/>
      <c r="C2" s="18"/>
      <c r="D2" s="19"/>
      <c r="E2" s="18"/>
      <c r="F2" s="22" t="s">
        <v>48</v>
      </c>
      <c r="G2" s="18"/>
      <c r="H2" s="17"/>
      <c r="I2" s="17"/>
      <c r="J2" s="17"/>
      <c r="K2" s="17"/>
      <c r="L2" s="17" t="s">
        <v>10</v>
      </c>
      <c r="M2" s="17"/>
      <c r="N2" s="17" t="s">
        <v>47</v>
      </c>
      <c r="O2" s="17" t="s">
        <v>49</v>
      </c>
      <c r="P2" s="20"/>
      <c r="Q2" s="46"/>
    </row>
    <row r="3" spans="1:17" ht="38.25" x14ac:dyDescent="0.2">
      <c r="A3" s="19">
        <v>2</v>
      </c>
      <c r="B3" s="17"/>
      <c r="C3" s="18"/>
      <c r="D3" s="19"/>
      <c r="E3" s="18"/>
      <c r="F3" s="22" t="s">
        <v>11</v>
      </c>
      <c r="G3" s="18"/>
      <c r="H3" s="17" t="s">
        <v>12</v>
      </c>
      <c r="I3" s="17"/>
      <c r="J3" s="17"/>
      <c r="K3" s="17"/>
      <c r="L3" s="17" t="s">
        <v>10</v>
      </c>
      <c r="M3" s="17"/>
      <c r="N3" s="17" t="s">
        <v>9</v>
      </c>
      <c r="O3" s="17" t="s">
        <v>13</v>
      </c>
      <c r="P3" s="20"/>
      <c r="Q3" s="46"/>
    </row>
    <row r="4" spans="1:17" ht="51" x14ac:dyDescent="0.2">
      <c r="A4" s="19">
        <v>3</v>
      </c>
      <c r="B4" s="17"/>
      <c r="C4" s="18"/>
      <c r="D4" s="19"/>
      <c r="E4" s="18"/>
      <c r="F4" s="22" t="s">
        <v>15</v>
      </c>
      <c r="G4" s="18"/>
      <c r="H4" s="17" t="s">
        <v>16</v>
      </c>
      <c r="I4" s="17"/>
      <c r="J4" s="17"/>
      <c r="K4" s="17"/>
      <c r="L4" s="17" t="s">
        <v>10</v>
      </c>
      <c r="M4" s="17"/>
      <c r="N4" s="17" t="s">
        <v>14</v>
      </c>
      <c r="O4" s="17" t="s">
        <v>17</v>
      </c>
      <c r="P4" s="20" t="s">
        <v>515</v>
      </c>
      <c r="Q4" s="46"/>
    </row>
    <row r="5" spans="1:17" ht="38.25" x14ac:dyDescent="0.2">
      <c r="A5" s="22">
        <v>4</v>
      </c>
      <c r="B5" s="22"/>
      <c r="C5" s="22"/>
      <c r="D5" s="22"/>
      <c r="E5" s="22"/>
      <c r="F5" s="47" t="s">
        <v>19</v>
      </c>
      <c r="G5" s="22"/>
      <c r="H5" s="47" t="s">
        <v>34</v>
      </c>
      <c r="I5" s="22"/>
      <c r="J5" s="22"/>
      <c r="K5" s="22"/>
      <c r="L5" s="22" t="s">
        <v>10</v>
      </c>
      <c r="M5" s="22"/>
      <c r="N5" s="47" t="s">
        <v>18</v>
      </c>
      <c r="O5" s="47" t="s">
        <v>20</v>
      </c>
      <c r="P5" s="22" t="s">
        <v>519</v>
      </c>
      <c r="Q5" s="21"/>
    </row>
    <row r="6" spans="1:17" ht="38.25" x14ac:dyDescent="0.2">
      <c r="A6" s="22">
        <v>5</v>
      </c>
      <c r="B6" s="22"/>
      <c r="C6" s="22"/>
      <c r="D6" s="22"/>
      <c r="E6" s="22"/>
      <c r="F6" s="47" t="s">
        <v>30</v>
      </c>
      <c r="G6" s="22"/>
      <c r="H6" s="47" t="s">
        <v>33</v>
      </c>
      <c r="I6" s="22"/>
      <c r="J6" s="22"/>
      <c r="K6" s="22"/>
      <c r="L6" s="22" t="s">
        <v>10</v>
      </c>
      <c r="M6" s="22"/>
      <c r="N6" s="47" t="s">
        <v>28</v>
      </c>
      <c r="O6" s="47" t="s">
        <v>511</v>
      </c>
      <c r="P6" s="22" t="s">
        <v>523</v>
      </c>
      <c r="Q6" s="21"/>
    </row>
    <row r="7" spans="1:17" ht="89.25" x14ac:dyDescent="0.2">
      <c r="A7" s="22">
        <v>6</v>
      </c>
      <c r="B7" s="22"/>
      <c r="C7" s="22"/>
      <c r="D7" s="22"/>
      <c r="E7" s="22"/>
      <c r="F7" s="47" t="s">
        <v>31</v>
      </c>
      <c r="G7" s="22"/>
      <c r="H7" s="47"/>
      <c r="I7" s="22"/>
      <c r="J7" s="22"/>
      <c r="K7" s="22"/>
      <c r="L7" s="22" t="s">
        <v>10</v>
      </c>
      <c r="M7" s="22"/>
      <c r="N7" s="47" t="s">
        <v>29</v>
      </c>
      <c r="O7" s="47" t="s">
        <v>50</v>
      </c>
      <c r="P7" s="22"/>
      <c r="Q7" s="46"/>
    </row>
    <row r="8" spans="1:17" ht="63.75" x14ac:dyDescent="0.2">
      <c r="A8" s="22">
        <v>7</v>
      </c>
      <c r="B8" s="22"/>
      <c r="C8" s="22"/>
      <c r="D8" s="22"/>
      <c r="E8" s="22"/>
      <c r="F8" s="47" t="s">
        <v>22</v>
      </c>
      <c r="G8" s="22"/>
      <c r="H8" s="47" t="s">
        <v>35</v>
      </c>
      <c r="I8" s="22"/>
      <c r="J8" s="22"/>
      <c r="K8" s="22"/>
      <c r="L8" s="22" t="s">
        <v>10</v>
      </c>
      <c r="M8" s="22"/>
      <c r="N8" s="47" t="s">
        <v>21</v>
      </c>
      <c r="O8" s="47" t="s">
        <v>23</v>
      </c>
      <c r="P8" s="22"/>
      <c r="Q8" s="46"/>
    </row>
    <row r="9" spans="1:17" x14ac:dyDescent="0.2">
      <c r="A9" s="22">
        <v>8</v>
      </c>
      <c r="B9" s="22"/>
      <c r="C9" s="22"/>
      <c r="D9" s="22"/>
      <c r="E9" s="22"/>
      <c r="F9" s="47" t="s">
        <v>59</v>
      </c>
      <c r="G9" s="22"/>
      <c r="H9" s="47"/>
      <c r="I9" s="22"/>
      <c r="J9" s="22"/>
      <c r="K9" s="22"/>
      <c r="L9" s="22" t="s">
        <v>10</v>
      </c>
      <c r="M9" s="22"/>
      <c r="N9" s="47" t="s">
        <v>51</v>
      </c>
      <c r="O9" s="47" t="s">
        <v>52</v>
      </c>
      <c r="P9" s="22"/>
      <c r="Q9" s="46"/>
    </row>
    <row r="10" spans="1:17" ht="25.5" x14ac:dyDescent="0.2">
      <c r="A10" s="22">
        <v>9</v>
      </c>
      <c r="B10" s="22"/>
      <c r="C10" s="22"/>
      <c r="D10" s="22"/>
      <c r="E10" s="22"/>
      <c r="F10" s="47" t="s">
        <v>58</v>
      </c>
      <c r="G10" s="22"/>
      <c r="H10" s="47"/>
      <c r="I10" s="22"/>
      <c r="J10" s="22"/>
      <c r="K10" s="22"/>
      <c r="L10" s="22" t="s">
        <v>10</v>
      </c>
      <c r="M10" s="22"/>
      <c r="N10" s="47" t="s">
        <v>53</v>
      </c>
      <c r="O10" s="47" t="s">
        <v>54</v>
      </c>
      <c r="P10" s="22"/>
      <c r="Q10" s="46"/>
    </row>
    <row r="11" spans="1:17" x14ac:dyDescent="0.2">
      <c r="A11" s="22">
        <v>10</v>
      </c>
      <c r="B11" s="22"/>
      <c r="C11" s="22"/>
      <c r="D11" s="22"/>
      <c r="E11" s="22"/>
      <c r="F11" s="47" t="s">
        <v>57</v>
      </c>
      <c r="G11" s="22"/>
      <c r="H11" s="47"/>
      <c r="I11" s="22"/>
      <c r="J11" s="22"/>
      <c r="K11" s="22"/>
      <c r="L11" s="22" t="s">
        <v>10</v>
      </c>
      <c r="M11" s="22"/>
      <c r="N11" s="47" t="s">
        <v>55</v>
      </c>
      <c r="O11" s="47" t="s">
        <v>56</v>
      </c>
      <c r="P11" s="22"/>
      <c r="Q11" s="46"/>
    </row>
    <row r="12" spans="1:17" ht="51" x14ac:dyDescent="0.2">
      <c r="A12" s="22">
        <v>11</v>
      </c>
      <c r="B12" s="22"/>
      <c r="C12" s="22"/>
      <c r="D12" s="22"/>
      <c r="E12" s="22"/>
      <c r="F12" s="47" t="s">
        <v>32</v>
      </c>
      <c r="G12" s="22"/>
      <c r="H12" s="47" t="s">
        <v>36</v>
      </c>
      <c r="I12" s="22"/>
      <c r="J12" s="22"/>
      <c r="K12" s="22"/>
      <c r="L12" s="22" t="s">
        <v>10</v>
      </c>
      <c r="M12" s="22"/>
      <c r="N12" s="47" t="s">
        <v>24</v>
      </c>
      <c r="O12" s="47" t="s">
        <v>512</v>
      </c>
      <c r="P12" s="22"/>
      <c r="Q12" s="21"/>
    </row>
    <row r="13" spans="1:17" ht="63.75" x14ac:dyDescent="0.2">
      <c r="A13" s="22">
        <v>12</v>
      </c>
      <c r="B13" s="22"/>
      <c r="C13" s="22"/>
      <c r="D13" s="22"/>
      <c r="E13" s="22"/>
      <c r="F13" s="47" t="s">
        <v>26</v>
      </c>
      <c r="G13" s="22"/>
      <c r="H13" s="47" t="s">
        <v>37</v>
      </c>
      <c r="I13" s="22"/>
      <c r="J13" s="22"/>
      <c r="K13" s="22"/>
      <c r="L13" s="22" t="s">
        <v>10</v>
      </c>
      <c r="M13" s="22"/>
      <c r="N13" s="47" t="s">
        <v>25</v>
      </c>
      <c r="O13" s="47" t="s">
        <v>27</v>
      </c>
      <c r="P13" s="22"/>
      <c r="Q13" s="46"/>
    </row>
    <row r="14" spans="1:17" ht="89.25" x14ac:dyDescent="0.2">
      <c r="A14" s="22">
        <v>13</v>
      </c>
      <c r="B14" s="22"/>
      <c r="C14" s="22"/>
      <c r="D14" s="22"/>
      <c r="E14" s="22"/>
      <c r="F14" s="47" t="s">
        <v>60</v>
      </c>
      <c r="G14" s="22"/>
      <c r="H14" s="47" t="s">
        <v>61</v>
      </c>
      <c r="I14" s="22"/>
      <c r="J14" s="22"/>
      <c r="K14" s="22"/>
      <c r="L14" s="22" t="s">
        <v>10</v>
      </c>
      <c r="M14" s="22"/>
      <c r="N14" s="47" t="s">
        <v>39</v>
      </c>
      <c r="O14" s="47" t="s">
        <v>38</v>
      </c>
      <c r="P14" s="22"/>
      <c r="Q14" s="46"/>
    </row>
  </sheetData>
  <conditionalFormatting sqref="A1">
    <cfRule type="duplicateValues" dxfId="142" priority="12"/>
  </conditionalFormatting>
  <conditionalFormatting sqref="A2">
    <cfRule type="duplicateValues" dxfId="141" priority="23"/>
  </conditionalFormatting>
  <conditionalFormatting sqref="A3">
    <cfRule type="duplicateValues" dxfId="140" priority="17"/>
  </conditionalFormatting>
  <conditionalFormatting sqref="A4">
    <cfRule type="duplicateValues" dxfId="139" priority="18"/>
  </conditionalFormatting>
  <conditionalFormatting sqref="M1">
    <cfRule type="duplicateValues" dxfId="138" priority="8"/>
    <cfRule type="duplicateValues" dxfId="137" priority="9"/>
    <cfRule type="duplicateValues" dxfId="136" priority="10"/>
    <cfRule type="duplicateValues" dxfId="135" priority="11"/>
  </conditionalFormatting>
  <conditionalFormatting sqref="M2">
    <cfRule type="duplicateValues" dxfId="134" priority="22"/>
  </conditionalFormatting>
  <conditionalFormatting sqref="M3:M4">
    <cfRule type="duplicateValues" dxfId="133" priority="13"/>
    <cfRule type="duplicateValues" dxfId="132" priority="14"/>
    <cfRule type="duplicateValues" dxfId="131" priority="15"/>
    <cfRule type="duplicateValues" dxfId="130" priority="16"/>
  </conditionalFormatting>
  <conditionalFormatting sqref="M5 M2 M7:M1048576">
    <cfRule type="duplicateValues" dxfId="129" priority="19"/>
    <cfRule type="duplicateValues" dxfId="128" priority="20"/>
    <cfRule type="duplicateValues" dxfId="127" priority="21"/>
  </conditionalFormatting>
  <pageMargins left="0.70866141732283472" right="0.70866141732283472" top="0.74803149606299213" bottom="0.74803149606299213" header="0.31496062992125984" footer="0.31496062992125984"/>
  <pageSetup paperSize="8" scale="65" fitToHeight="0" orientation="landscape" r:id="rId1"/>
  <headerFooter>
    <oddHeader>&amp;C&amp;"Verdana"&amp;10&amp;KB40029 OFFICIAL&amp;1#_x000D_</oddHeader>
    <oddFooter>&amp;C_x000D_&amp;1#&amp;"Verdana"&amp;10&amp;KB40029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F2D71-0469-44C6-BB62-825BE7387331}">
  <dimension ref="A1:F205"/>
  <sheetViews>
    <sheetView workbookViewId="0">
      <pane ySplit="1" topLeftCell="A2" activePane="bottomLeft" state="frozen"/>
      <selection pane="bottomLeft"/>
    </sheetView>
  </sheetViews>
  <sheetFormatPr defaultRowHeight="12.75" x14ac:dyDescent="0.2"/>
  <cols>
    <col min="1" max="1" width="9" bestFit="1" customWidth="1"/>
    <col min="2" max="2" width="27.85546875" customWidth="1"/>
    <col min="3" max="3" width="41.42578125" customWidth="1"/>
    <col min="4" max="4" width="49.42578125" customWidth="1"/>
    <col min="5" max="5" width="50.42578125" customWidth="1"/>
    <col min="6" max="6" width="55" customWidth="1"/>
  </cols>
  <sheetData>
    <row r="1" spans="1:6" s="74" customFormat="1" x14ac:dyDescent="0.2">
      <c r="A1" s="72" t="s">
        <v>662</v>
      </c>
      <c r="B1" s="73" t="s">
        <v>663</v>
      </c>
      <c r="C1" s="73" t="s">
        <v>664</v>
      </c>
      <c r="D1" s="73" t="s">
        <v>4</v>
      </c>
      <c r="E1" s="73" t="s">
        <v>665</v>
      </c>
      <c r="F1" s="73" t="s">
        <v>744</v>
      </c>
    </row>
    <row r="2" spans="1:6" ht="25.5" x14ac:dyDescent="0.2">
      <c r="A2" s="62">
        <v>50001</v>
      </c>
      <c r="B2" s="57"/>
      <c r="C2" s="57"/>
      <c r="D2" s="57"/>
      <c r="E2" s="57" t="s">
        <v>667</v>
      </c>
      <c r="F2" s="57" t="s">
        <v>668</v>
      </c>
    </row>
    <row r="3" spans="1:6" ht="25.5" x14ac:dyDescent="0.2">
      <c r="A3" s="62">
        <v>50002</v>
      </c>
      <c r="B3" s="57"/>
      <c r="C3" s="57"/>
      <c r="D3" s="57"/>
      <c r="E3" s="57" t="s">
        <v>669</v>
      </c>
      <c r="F3" s="57" t="s">
        <v>670</v>
      </c>
    </row>
    <row r="4" spans="1:6" ht="25.5" x14ac:dyDescent="0.2">
      <c r="A4" s="62">
        <v>50003</v>
      </c>
      <c r="B4" s="57"/>
      <c r="C4" s="57"/>
      <c r="D4" s="57"/>
      <c r="E4" s="57" t="s">
        <v>671</v>
      </c>
      <c r="F4" s="57" t="s">
        <v>672</v>
      </c>
    </row>
    <row r="5" spans="1:6" ht="25.5" x14ac:dyDescent="0.2">
      <c r="A5" s="62">
        <v>50004</v>
      </c>
      <c r="B5" s="57"/>
      <c r="C5" s="57"/>
      <c r="D5" s="57"/>
      <c r="E5" s="57" t="s">
        <v>673</v>
      </c>
      <c r="F5" s="57" t="s">
        <v>674</v>
      </c>
    </row>
    <row r="6" spans="1:6" ht="102" x14ac:dyDescent="0.2">
      <c r="A6" s="62">
        <v>50005</v>
      </c>
      <c r="B6" s="57"/>
      <c r="C6" s="57"/>
      <c r="D6" s="57"/>
      <c r="E6" s="57" t="s">
        <v>675</v>
      </c>
      <c r="F6" s="57" t="s">
        <v>676</v>
      </c>
    </row>
    <row r="7" spans="1:6" ht="38.25" x14ac:dyDescent="0.2">
      <c r="A7" s="62">
        <v>50006</v>
      </c>
      <c r="B7" s="57"/>
      <c r="C7" s="57"/>
      <c r="D7" s="57"/>
      <c r="E7" s="57" t="s">
        <v>677</v>
      </c>
      <c r="F7" s="57" t="s">
        <v>678</v>
      </c>
    </row>
    <row r="8" spans="1:6" ht="25.5" x14ac:dyDescent="0.2">
      <c r="A8" s="62">
        <v>50007</v>
      </c>
      <c r="B8" s="57"/>
      <c r="C8" s="57"/>
      <c r="D8" s="57"/>
      <c r="E8" s="57" t="s">
        <v>679</v>
      </c>
      <c r="F8" s="57" t="s">
        <v>680</v>
      </c>
    </row>
    <row r="9" spans="1:6" ht="114.75" x14ac:dyDescent="0.2">
      <c r="A9" s="62">
        <v>50008</v>
      </c>
      <c r="B9" s="57" t="s">
        <v>681</v>
      </c>
      <c r="C9" s="57"/>
      <c r="D9" s="57"/>
      <c r="E9" s="57" t="s">
        <v>682</v>
      </c>
      <c r="F9" s="57" t="s">
        <v>683</v>
      </c>
    </row>
    <row r="10" spans="1:6" ht="51" x14ac:dyDescent="0.2">
      <c r="A10" s="62">
        <v>50009</v>
      </c>
      <c r="B10" s="57" t="s">
        <v>684</v>
      </c>
      <c r="C10" s="57"/>
      <c r="D10" s="57"/>
      <c r="E10" s="57" t="s">
        <v>685</v>
      </c>
      <c r="F10" s="57" t="s">
        <v>686</v>
      </c>
    </row>
    <row r="11" spans="1:6" ht="51" x14ac:dyDescent="0.2">
      <c r="A11" s="62">
        <v>50010</v>
      </c>
      <c r="B11" s="57" t="s">
        <v>453</v>
      </c>
      <c r="C11" s="57"/>
      <c r="D11" s="57"/>
      <c r="E11" s="57" t="s">
        <v>687</v>
      </c>
      <c r="F11" s="57" t="s">
        <v>688</v>
      </c>
    </row>
    <row r="12" spans="1:6" ht="76.5" x14ac:dyDescent="0.2">
      <c r="A12" s="62">
        <v>50011</v>
      </c>
      <c r="B12" s="57"/>
      <c r="C12" s="57"/>
      <c r="D12" s="57"/>
      <c r="E12" s="57" t="s">
        <v>689</v>
      </c>
      <c r="F12" s="57" t="s">
        <v>690</v>
      </c>
    </row>
    <row r="13" spans="1:6" x14ac:dyDescent="0.2">
      <c r="A13" s="61"/>
      <c r="B13" s="58" t="s">
        <v>666</v>
      </c>
      <c r="C13" s="58" t="s">
        <v>666</v>
      </c>
      <c r="D13" s="58" t="s">
        <v>666</v>
      </c>
      <c r="E13" s="58" t="s">
        <v>666</v>
      </c>
      <c r="F13" s="58" t="s">
        <v>666</v>
      </c>
    </row>
    <row r="14" spans="1:6" ht="38.25" x14ac:dyDescent="0.2">
      <c r="A14" s="62">
        <v>60001</v>
      </c>
      <c r="B14" s="57" t="s">
        <v>446</v>
      </c>
      <c r="C14" s="57"/>
      <c r="D14" s="57" t="s">
        <v>202</v>
      </c>
      <c r="E14" s="63" t="s">
        <v>691</v>
      </c>
      <c r="F14" s="57" t="s">
        <v>692</v>
      </c>
    </row>
    <row r="15" spans="1:6" ht="25.5" x14ac:dyDescent="0.2">
      <c r="A15" s="62">
        <v>60002</v>
      </c>
      <c r="B15" s="57" t="s">
        <v>446</v>
      </c>
      <c r="C15" s="57"/>
      <c r="D15" s="57" t="s">
        <v>202</v>
      </c>
      <c r="E15" s="57" t="s">
        <v>693</v>
      </c>
      <c r="F15" s="57" t="s">
        <v>694</v>
      </c>
    </row>
    <row r="16" spans="1:6" ht="25.5" x14ac:dyDescent="0.2">
      <c r="A16" s="62">
        <v>60003</v>
      </c>
      <c r="B16" s="57" t="s">
        <v>695</v>
      </c>
      <c r="C16" s="57"/>
      <c r="D16" s="57" t="s">
        <v>209</v>
      </c>
      <c r="E16" s="57" t="s">
        <v>696</v>
      </c>
      <c r="F16" s="57" t="s">
        <v>697</v>
      </c>
    </row>
    <row r="17" spans="1:6" x14ac:dyDescent="0.2">
      <c r="A17" s="61"/>
      <c r="B17" s="58" t="s">
        <v>666</v>
      </c>
      <c r="C17" s="58" t="s">
        <v>666</v>
      </c>
      <c r="D17" s="58" t="s">
        <v>666</v>
      </c>
      <c r="E17" s="58" t="s">
        <v>666</v>
      </c>
      <c r="F17" s="58" t="s">
        <v>666</v>
      </c>
    </row>
    <row r="18" spans="1:6" ht="63.75" x14ac:dyDescent="0.2">
      <c r="A18" s="62">
        <v>60004</v>
      </c>
      <c r="B18" s="57" t="s">
        <v>698</v>
      </c>
      <c r="C18" s="57"/>
      <c r="D18" s="57" t="s">
        <v>140</v>
      </c>
      <c r="E18" s="57" t="s">
        <v>141</v>
      </c>
      <c r="F18" s="57" t="s">
        <v>150</v>
      </c>
    </row>
    <row r="19" spans="1:6" ht="51" x14ac:dyDescent="0.2">
      <c r="A19" s="62">
        <v>60005</v>
      </c>
      <c r="B19" s="57" t="s">
        <v>698</v>
      </c>
      <c r="C19" s="57"/>
      <c r="D19" s="57" t="s">
        <v>140</v>
      </c>
      <c r="E19" s="57" t="s">
        <v>699</v>
      </c>
      <c r="F19" s="57" t="s">
        <v>700</v>
      </c>
    </row>
    <row r="20" spans="1:6" ht="38.25" x14ac:dyDescent="0.2">
      <c r="A20" s="62">
        <v>60006</v>
      </c>
      <c r="B20" s="57" t="s">
        <v>698</v>
      </c>
      <c r="C20" s="57"/>
      <c r="D20" s="57" t="s">
        <v>103</v>
      </c>
      <c r="E20" s="57" t="s">
        <v>145</v>
      </c>
      <c r="F20" s="57" t="s">
        <v>148</v>
      </c>
    </row>
    <row r="21" spans="1:6" x14ac:dyDescent="0.2">
      <c r="A21" s="61"/>
      <c r="B21" s="58" t="s">
        <v>666</v>
      </c>
      <c r="C21" s="58" t="s">
        <v>666</v>
      </c>
      <c r="D21" s="58" t="s">
        <v>666</v>
      </c>
      <c r="E21" s="58" t="s">
        <v>666</v>
      </c>
      <c r="F21" s="58" t="s">
        <v>666</v>
      </c>
    </row>
    <row r="22" spans="1:6" ht="127.5" x14ac:dyDescent="0.2">
      <c r="A22" s="62">
        <v>60007</v>
      </c>
      <c r="B22" s="57" t="s">
        <v>701</v>
      </c>
      <c r="C22" s="57"/>
      <c r="D22" s="57" t="s">
        <v>93</v>
      </c>
      <c r="E22" s="57" t="s">
        <v>702</v>
      </c>
      <c r="F22" s="57" t="s">
        <v>703</v>
      </c>
    </row>
    <row r="23" spans="1:6" ht="127.5" x14ac:dyDescent="0.2">
      <c r="A23" s="62">
        <v>60008</v>
      </c>
      <c r="B23" s="57" t="s">
        <v>704</v>
      </c>
      <c r="C23" s="57"/>
      <c r="D23" s="57" t="s">
        <v>103</v>
      </c>
      <c r="E23" s="57" t="s">
        <v>705</v>
      </c>
      <c r="F23" s="57" t="s">
        <v>706</v>
      </c>
    </row>
    <row r="24" spans="1:6" ht="127.5" x14ac:dyDescent="0.2">
      <c r="A24" s="62">
        <v>60009</v>
      </c>
      <c r="B24" s="57" t="s">
        <v>704</v>
      </c>
      <c r="C24" s="57"/>
      <c r="D24" s="57" t="s">
        <v>103</v>
      </c>
      <c r="E24" s="57" t="s">
        <v>707</v>
      </c>
      <c r="F24" s="57" t="s">
        <v>708</v>
      </c>
    </row>
    <row r="25" spans="1:6" ht="51" x14ac:dyDescent="0.2">
      <c r="A25" s="62">
        <v>60010</v>
      </c>
      <c r="B25" s="57" t="s">
        <v>709</v>
      </c>
      <c r="C25" s="57"/>
      <c r="D25" s="57" t="s">
        <v>140</v>
      </c>
      <c r="E25" s="57" t="s">
        <v>710</v>
      </c>
      <c r="F25" s="63" t="s">
        <v>1208</v>
      </c>
    </row>
    <row r="26" spans="1:6" ht="25.5" x14ac:dyDescent="0.2">
      <c r="A26" s="62">
        <v>60011</v>
      </c>
      <c r="B26" s="57" t="s">
        <v>711</v>
      </c>
      <c r="C26" s="57"/>
      <c r="D26" s="57" t="s">
        <v>93</v>
      </c>
      <c r="E26" s="57" t="s">
        <v>712</v>
      </c>
      <c r="F26" s="57" t="s">
        <v>445</v>
      </c>
    </row>
    <row r="27" spans="1:6" ht="38.25" x14ac:dyDescent="0.2">
      <c r="A27" s="62">
        <v>60012</v>
      </c>
      <c r="B27" s="57" t="s">
        <v>713</v>
      </c>
      <c r="C27" s="57"/>
      <c r="D27" s="57" t="s">
        <v>103</v>
      </c>
      <c r="E27" s="57" t="s">
        <v>714</v>
      </c>
      <c r="F27" s="57" t="s">
        <v>715</v>
      </c>
    </row>
    <row r="28" spans="1:6" ht="102" x14ac:dyDescent="0.2">
      <c r="A28" s="62">
        <v>60013</v>
      </c>
      <c r="B28" s="57" t="s">
        <v>716</v>
      </c>
      <c r="C28" s="57"/>
      <c r="D28" s="57" t="s">
        <v>140</v>
      </c>
      <c r="E28" s="57" t="s">
        <v>717</v>
      </c>
      <c r="F28" s="57" t="s">
        <v>718</v>
      </c>
    </row>
    <row r="29" spans="1:6" ht="38.25" x14ac:dyDescent="0.2">
      <c r="A29" s="62">
        <v>60014</v>
      </c>
      <c r="B29" s="57" t="s">
        <v>719</v>
      </c>
      <c r="C29" s="57"/>
      <c r="D29" s="57" t="s">
        <v>93</v>
      </c>
      <c r="E29" s="57" t="s">
        <v>720</v>
      </c>
      <c r="F29" s="57" t="s">
        <v>721</v>
      </c>
    </row>
    <row r="30" spans="1:6" ht="25.5" x14ac:dyDescent="0.2">
      <c r="A30" s="62">
        <v>60015</v>
      </c>
      <c r="B30" s="57" t="s">
        <v>722</v>
      </c>
      <c r="C30" s="57"/>
      <c r="D30" s="57" t="s">
        <v>103</v>
      </c>
      <c r="E30" s="57" t="s">
        <v>112</v>
      </c>
      <c r="F30" s="57" t="s">
        <v>117</v>
      </c>
    </row>
    <row r="31" spans="1:6" ht="51" x14ac:dyDescent="0.2">
      <c r="A31" s="62">
        <v>60016</v>
      </c>
      <c r="B31" s="57" t="s">
        <v>723</v>
      </c>
      <c r="C31" s="57"/>
      <c r="D31" s="57"/>
      <c r="E31" s="57" t="s">
        <v>724</v>
      </c>
      <c r="F31" s="57" t="s">
        <v>725</v>
      </c>
    </row>
    <row r="32" spans="1:6" ht="38.25" x14ac:dyDescent="0.2">
      <c r="A32" s="62">
        <v>60017</v>
      </c>
      <c r="B32" s="57" t="s">
        <v>726</v>
      </c>
      <c r="C32" s="57"/>
      <c r="D32" s="57"/>
      <c r="E32" s="57" t="s">
        <v>727</v>
      </c>
      <c r="F32" s="57" t="s">
        <v>728</v>
      </c>
    </row>
    <row r="33" spans="1:6" x14ac:dyDescent="0.2">
      <c r="A33" s="61"/>
      <c r="B33" s="58" t="s">
        <v>666</v>
      </c>
      <c r="C33" s="58" t="s">
        <v>666</v>
      </c>
      <c r="D33" s="58" t="s">
        <v>666</v>
      </c>
      <c r="E33" s="58" t="s">
        <v>666</v>
      </c>
      <c r="F33" s="58" t="s">
        <v>666</v>
      </c>
    </row>
    <row r="34" spans="1:6" ht="38.25" x14ac:dyDescent="0.2">
      <c r="A34" s="62">
        <v>70001</v>
      </c>
      <c r="B34" s="57" t="s">
        <v>729</v>
      </c>
      <c r="C34" s="57"/>
      <c r="D34" s="57" t="s">
        <v>730</v>
      </c>
      <c r="E34" s="57" t="s">
        <v>731</v>
      </c>
      <c r="F34" s="57" t="s">
        <v>731</v>
      </c>
    </row>
    <row r="35" spans="1:6" ht="25.5" x14ac:dyDescent="0.2">
      <c r="A35" s="62">
        <v>70002</v>
      </c>
      <c r="B35" s="57" t="s">
        <v>729</v>
      </c>
      <c r="C35" s="57"/>
      <c r="D35" s="57" t="s">
        <v>730</v>
      </c>
      <c r="E35" s="57" t="s">
        <v>732</v>
      </c>
      <c r="F35" s="57" t="s">
        <v>732</v>
      </c>
    </row>
    <row r="36" spans="1:6" ht="25.5" x14ac:dyDescent="0.2">
      <c r="A36" s="62">
        <v>70003</v>
      </c>
      <c r="B36" s="57" t="s">
        <v>729</v>
      </c>
      <c r="C36" s="57"/>
      <c r="D36" s="57" t="s">
        <v>733</v>
      </c>
      <c r="E36" s="57" t="s">
        <v>734</v>
      </c>
      <c r="F36" s="57" t="s">
        <v>734</v>
      </c>
    </row>
    <row r="37" spans="1:6" ht="25.5" x14ac:dyDescent="0.2">
      <c r="A37" s="62">
        <v>70004</v>
      </c>
      <c r="B37" s="57" t="s">
        <v>729</v>
      </c>
      <c r="C37" s="57"/>
      <c r="D37" s="57" t="s">
        <v>227</v>
      </c>
      <c r="E37" s="57" t="s">
        <v>735</v>
      </c>
      <c r="F37" s="57" t="s">
        <v>736</v>
      </c>
    </row>
    <row r="38" spans="1:6" ht="38.25" x14ac:dyDescent="0.2">
      <c r="A38" s="62">
        <v>70005</v>
      </c>
      <c r="B38" s="57" t="s">
        <v>729</v>
      </c>
      <c r="C38" s="57"/>
      <c r="D38" s="57"/>
      <c r="E38" s="63" t="s">
        <v>737</v>
      </c>
      <c r="F38" s="63" t="s">
        <v>738</v>
      </c>
    </row>
    <row r="39" spans="1:6" ht="229.5" x14ac:dyDescent="0.2">
      <c r="A39" s="62">
        <v>70006</v>
      </c>
      <c r="B39" s="57" t="s">
        <v>739</v>
      </c>
      <c r="C39" s="57"/>
      <c r="D39" s="57" t="s">
        <v>730</v>
      </c>
      <c r="E39" s="63" t="s">
        <v>740</v>
      </c>
      <c r="F39" s="63" t="s">
        <v>741</v>
      </c>
    </row>
    <row r="40" spans="1:6" ht="178.5" x14ac:dyDescent="0.2">
      <c r="A40" s="62">
        <v>70007</v>
      </c>
      <c r="B40" s="57" t="s">
        <v>729</v>
      </c>
      <c r="C40" s="57"/>
      <c r="D40" s="57" t="s">
        <v>63</v>
      </c>
      <c r="E40" s="57" t="s">
        <v>742</v>
      </c>
      <c r="F40" s="57" t="s">
        <v>743</v>
      </c>
    </row>
    <row r="41" spans="1:6" x14ac:dyDescent="0.2">
      <c r="A41" s="61"/>
      <c r="B41" s="58" t="s">
        <v>666</v>
      </c>
      <c r="C41" s="58" t="s">
        <v>666</v>
      </c>
      <c r="D41" s="58" t="s">
        <v>666</v>
      </c>
      <c r="E41" s="58" t="s">
        <v>666</v>
      </c>
      <c r="F41" s="58" t="s">
        <v>666</v>
      </c>
    </row>
    <row r="42" spans="1:6" ht="25.5" x14ac:dyDescent="0.2">
      <c r="A42" s="62">
        <v>60018</v>
      </c>
      <c r="B42" s="57" t="s">
        <v>745</v>
      </c>
      <c r="C42" s="57"/>
      <c r="D42" s="57" t="s">
        <v>604</v>
      </c>
      <c r="E42" s="57" t="s">
        <v>746</v>
      </c>
      <c r="F42" s="57" t="s">
        <v>746</v>
      </c>
    </row>
    <row r="43" spans="1:6" ht="38.25" x14ac:dyDescent="0.2">
      <c r="A43" s="62">
        <v>60019</v>
      </c>
      <c r="B43" s="57" t="s">
        <v>745</v>
      </c>
      <c r="C43" s="57"/>
      <c r="D43" s="57" t="s">
        <v>604</v>
      </c>
      <c r="E43" s="57" t="s">
        <v>747</v>
      </c>
      <c r="F43" s="57" t="s">
        <v>748</v>
      </c>
    </row>
    <row r="44" spans="1:6" ht="89.25" x14ac:dyDescent="0.2">
      <c r="A44" s="62">
        <v>70008</v>
      </c>
      <c r="B44" s="57" t="s">
        <v>749</v>
      </c>
      <c r="C44" s="57" t="s">
        <v>750</v>
      </c>
      <c r="D44" s="57" t="s">
        <v>604</v>
      </c>
      <c r="E44" s="57" t="s">
        <v>751</v>
      </c>
      <c r="F44" s="57" t="s">
        <v>752</v>
      </c>
    </row>
    <row r="45" spans="1:6" x14ac:dyDescent="0.2">
      <c r="A45" s="61"/>
      <c r="B45" s="56" t="s">
        <v>666</v>
      </c>
      <c r="C45" s="56" t="s">
        <v>666</v>
      </c>
      <c r="D45" s="56" t="s">
        <v>666</v>
      </c>
      <c r="E45" s="56" t="s">
        <v>666</v>
      </c>
      <c r="F45" s="56" t="s">
        <v>666</v>
      </c>
    </row>
    <row r="46" spans="1:6" ht="25.5" x14ac:dyDescent="0.2">
      <c r="A46" s="62">
        <v>60020</v>
      </c>
      <c r="B46" s="57" t="s">
        <v>753</v>
      </c>
      <c r="C46" s="57" t="s">
        <v>754</v>
      </c>
      <c r="D46" s="57" t="s">
        <v>755</v>
      </c>
      <c r="E46" s="57" t="s">
        <v>756</v>
      </c>
      <c r="F46" s="57" t="s">
        <v>548</v>
      </c>
    </row>
    <row r="47" spans="1:6" ht="25.5" x14ac:dyDescent="0.2">
      <c r="A47" s="62">
        <v>60021</v>
      </c>
      <c r="B47" s="57" t="s">
        <v>754</v>
      </c>
      <c r="C47" s="57" t="s">
        <v>757</v>
      </c>
      <c r="D47" s="57" t="s">
        <v>758</v>
      </c>
      <c r="E47" s="57" t="s">
        <v>759</v>
      </c>
      <c r="F47" s="57" t="s">
        <v>760</v>
      </c>
    </row>
    <row r="48" spans="1:6" ht="63.75" x14ac:dyDescent="0.2">
      <c r="A48" s="62">
        <v>60022</v>
      </c>
      <c r="B48" s="57" t="s">
        <v>761</v>
      </c>
      <c r="C48" s="57" t="s">
        <v>762</v>
      </c>
      <c r="D48" s="57" t="s">
        <v>575</v>
      </c>
      <c r="E48" s="57" t="s">
        <v>763</v>
      </c>
      <c r="F48" s="57" t="s">
        <v>764</v>
      </c>
    </row>
    <row r="49" spans="1:6" ht="25.5" x14ac:dyDescent="0.2">
      <c r="A49" s="62">
        <v>60023</v>
      </c>
      <c r="B49" s="57" t="s">
        <v>641</v>
      </c>
      <c r="C49" s="57"/>
      <c r="D49" s="57" t="s">
        <v>223</v>
      </c>
      <c r="E49" s="57" t="s">
        <v>765</v>
      </c>
      <c r="F49" s="57" t="s">
        <v>765</v>
      </c>
    </row>
    <row r="50" spans="1:6" x14ac:dyDescent="0.2">
      <c r="A50" s="61"/>
      <c r="B50" s="58" t="s">
        <v>666</v>
      </c>
      <c r="C50" s="58" t="s">
        <v>666</v>
      </c>
      <c r="D50" s="58" t="s">
        <v>666</v>
      </c>
      <c r="E50" s="58" t="s">
        <v>666</v>
      </c>
      <c r="F50" s="58" t="s">
        <v>666</v>
      </c>
    </row>
    <row r="51" spans="1:6" ht="76.5" x14ac:dyDescent="0.2">
      <c r="A51" s="62">
        <v>70009</v>
      </c>
      <c r="B51" s="57" t="s">
        <v>766</v>
      </c>
      <c r="C51" s="57"/>
      <c r="D51" s="57" t="s">
        <v>767</v>
      </c>
      <c r="E51" s="57" t="s">
        <v>768</v>
      </c>
      <c r="F51" s="57" t="s">
        <v>769</v>
      </c>
    </row>
    <row r="52" spans="1:6" ht="51" x14ac:dyDescent="0.2">
      <c r="A52" s="62">
        <v>70010</v>
      </c>
      <c r="B52" s="57" t="s">
        <v>770</v>
      </c>
      <c r="C52" s="57"/>
      <c r="D52" s="57" t="s">
        <v>223</v>
      </c>
      <c r="E52" s="57" t="s">
        <v>771</v>
      </c>
      <c r="F52" s="57" t="s">
        <v>772</v>
      </c>
    </row>
    <row r="53" spans="1:6" ht="51" x14ac:dyDescent="0.2">
      <c r="A53" s="62">
        <v>70011</v>
      </c>
      <c r="B53" s="57" t="s">
        <v>773</v>
      </c>
      <c r="C53" s="57"/>
      <c r="D53" s="57" t="s">
        <v>223</v>
      </c>
      <c r="E53" s="57" t="s">
        <v>774</v>
      </c>
      <c r="F53" s="57" t="s">
        <v>775</v>
      </c>
    </row>
    <row r="54" spans="1:6" x14ac:dyDescent="0.2">
      <c r="A54" s="61"/>
      <c r="B54" s="58" t="s">
        <v>666</v>
      </c>
      <c r="C54" s="58" t="s">
        <v>666</v>
      </c>
      <c r="D54" s="58" t="s">
        <v>666</v>
      </c>
      <c r="E54" s="58" t="s">
        <v>666</v>
      </c>
      <c r="F54" s="58" t="s">
        <v>666</v>
      </c>
    </row>
    <row r="55" spans="1:6" ht="102" x14ac:dyDescent="0.2">
      <c r="A55" s="62">
        <v>70012</v>
      </c>
      <c r="B55" s="57" t="s">
        <v>776</v>
      </c>
      <c r="C55" s="57"/>
      <c r="D55" s="57" t="s">
        <v>777</v>
      </c>
      <c r="E55" s="57" t="s">
        <v>778</v>
      </c>
      <c r="F55" s="57" t="s">
        <v>779</v>
      </c>
    </row>
    <row r="56" spans="1:6" ht="51" x14ac:dyDescent="0.2">
      <c r="A56" s="62">
        <v>70013</v>
      </c>
      <c r="B56" s="57" t="s">
        <v>780</v>
      </c>
      <c r="C56" s="57"/>
      <c r="D56" s="57" t="s">
        <v>767</v>
      </c>
      <c r="E56" s="57" t="s">
        <v>781</v>
      </c>
      <c r="F56" s="57" t="s">
        <v>782</v>
      </c>
    </row>
    <row r="57" spans="1:6" ht="51" x14ac:dyDescent="0.2">
      <c r="A57" s="62">
        <v>70014</v>
      </c>
      <c r="B57" s="57" t="s">
        <v>780</v>
      </c>
      <c r="C57" s="57"/>
      <c r="D57" s="57" t="s">
        <v>767</v>
      </c>
      <c r="E57" s="57" t="s">
        <v>783</v>
      </c>
      <c r="F57" s="57" t="s">
        <v>784</v>
      </c>
    </row>
    <row r="58" spans="1:6" ht="63.75" x14ac:dyDescent="0.2">
      <c r="A58" s="62">
        <v>70015</v>
      </c>
      <c r="B58" s="57" t="s">
        <v>780</v>
      </c>
      <c r="C58" s="57"/>
      <c r="D58" s="57" t="s">
        <v>767</v>
      </c>
      <c r="E58" s="57" t="s">
        <v>785</v>
      </c>
      <c r="F58" s="57" t="s">
        <v>786</v>
      </c>
    </row>
    <row r="59" spans="1:6" ht="51" x14ac:dyDescent="0.2">
      <c r="A59" s="62">
        <v>70016</v>
      </c>
      <c r="B59" s="57" t="s">
        <v>780</v>
      </c>
      <c r="C59" s="57"/>
      <c r="D59" s="57" t="s">
        <v>767</v>
      </c>
      <c r="E59" s="57" t="s">
        <v>787</v>
      </c>
      <c r="F59" s="57" t="s">
        <v>788</v>
      </c>
    </row>
    <row r="60" spans="1:6" ht="38.25" x14ac:dyDescent="0.2">
      <c r="A60" s="62">
        <v>70017</v>
      </c>
      <c r="B60" s="57" t="s">
        <v>780</v>
      </c>
      <c r="C60" s="57"/>
      <c r="D60" s="57" t="s">
        <v>767</v>
      </c>
      <c r="E60" s="57" t="s">
        <v>789</v>
      </c>
      <c r="F60" s="57" t="s">
        <v>790</v>
      </c>
    </row>
    <row r="61" spans="1:6" ht="38.25" x14ac:dyDescent="0.2">
      <c r="A61" s="62">
        <v>70018</v>
      </c>
      <c r="B61" s="57" t="s">
        <v>780</v>
      </c>
      <c r="C61" s="57"/>
      <c r="D61" s="57" t="s">
        <v>767</v>
      </c>
      <c r="E61" s="57" t="s">
        <v>791</v>
      </c>
      <c r="F61" s="57" t="s">
        <v>792</v>
      </c>
    </row>
    <row r="62" spans="1:6" ht="63.75" x14ac:dyDescent="0.2">
      <c r="A62" s="62">
        <v>70019</v>
      </c>
      <c r="B62" s="57" t="s">
        <v>780</v>
      </c>
      <c r="C62" s="57"/>
      <c r="D62" s="57" t="s">
        <v>767</v>
      </c>
      <c r="E62" s="57" t="s">
        <v>793</v>
      </c>
      <c r="F62" s="57" t="s">
        <v>794</v>
      </c>
    </row>
    <row r="63" spans="1:6" ht="63.75" x14ac:dyDescent="0.2">
      <c r="A63" s="62">
        <v>70020</v>
      </c>
      <c r="B63" s="57" t="s">
        <v>780</v>
      </c>
      <c r="C63" s="57"/>
      <c r="D63" s="57" t="s">
        <v>767</v>
      </c>
      <c r="E63" s="57" t="s">
        <v>795</v>
      </c>
      <c r="F63" s="57" t="s">
        <v>796</v>
      </c>
    </row>
    <row r="64" spans="1:6" ht="76.5" x14ac:dyDescent="0.2">
      <c r="A64" s="62">
        <v>70021</v>
      </c>
      <c r="B64" s="57" t="s">
        <v>780</v>
      </c>
      <c r="C64" s="57"/>
      <c r="D64" s="57" t="s">
        <v>767</v>
      </c>
      <c r="E64" s="57" t="s">
        <v>797</v>
      </c>
      <c r="F64" s="57" t="s">
        <v>798</v>
      </c>
    </row>
    <row r="65" spans="1:6" x14ac:dyDescent="0.2">
      <c r="A65" s="61"/>
      <c r="B65" s="58" t="s">
        <v>666</v>
      </c>
      <c r="C65" s="58" t="s">
        <v>666</v>
      </c>
      <c r="D65" s="58" t="s">
        <v>666</v>
      </c>
      <c r="E65" s="58" t="s">
        <v>666</v>
      </c>
      <c r="F65" s="58" t="s">
        <v>666</v>
      </c>
    </row>
    <row r="66" spans="1:6" ht="38.25" x14ac:dyDescent="0.2">
      <c r="A66" s="62">
        <v>70022</v>
      </c>
      <c r="B66" s="57" t="s">
        <v>799</v>
      </c>
      <c r="C66" s="57" t="s">
        <v>753</v>
      </c>
      <c r="D66" s="57" t="s">
        <v>800</v>
      </c>
      <c r="E66" s="57" t="s">
        <v>801</v>
      </c>
      <c r="F66" s="57" t="s">
        <v>802</v>
      </c>
    </row>
    <row r="67" spans="1:6" ht="38.25" x14ac:dyDescent="0.2">
      <c r="A67" s="62">
        <v>70023</v>
      </c>
      <c r="B67" s="57" t="s">
        <v>799</v>
      </c>
      <c r="C67" s="57" t="s">
        <v>754</v>
      </c>
      <c r="D67" s="57" t="s">
        <v>800</v>
      </c>
      <c r="E67" s="57" t="s">
        <v>803</v>
      </c>
      <c r="F67" s="57" t="s">
        <v>804</v>
      </c>
    </row>
    <row r="68" spans="1:6" ht="76.5" x14ac:dyDescent="0.2">
      <c r="A68" s="62">
        <v>70024</v>
      </c>
      <c r="B68" s="57" t="s">
        <v>805</v>
      </c>
      <c r="C68" s="57" t="s">
        <v>806</v>
      </c>
      <c r="D68" s="57" t="s">
        <v>807</v>
      </c>
      <c r="E68" s="57" t="s">
        <v>808</v>
      </c>
      <c r="F68" s="57" t="s">
        <v>809</v>
      </c>
    </row>
    <row r="69" spans="1:6" ht="51" x14ac:dyDescent="0.2">
      <c r="A69" s="62">
        <v>70025</v>
      </c>
      <c r="B69" s="57" t="s">
        <v>810</v>
      </c>
      <c r="C69" s="57" t="s">
        <v>811</v>
      </c>
      <c r="D69" s="57" t="s">
        <v>812</v>
      </c>
      <c r="E69" s="57" t="s">
        <v>813</v>
      </c>
      <c r="F69" s="57" t="s">
        <v>814</v>
      </c>
    </row>
    <row r="70" spans="1:6" ht="38.25" x14ac:dyDescent="0.2">
      <c r="A70" s="62">
        <v>70026</v>
      </c>
      <c r="B70" s="57" t="s">
        <v>815</v>
      </c>
      <c r="C70" s="57" t="s">
        <v>816</v>
      </c>
      <c r="D70" s="57" t="s">
        <v>817</v>
      </c>
      <c r="E70" s="63" t="s">
        <v>818</v>
      </c>
      <c r="F70" s="59" t="s">
        <v>819</v>
      </c>
    </row>
    <row r="71" spans="1:6" ht="114.75" x14ac:dyDescent="0.2">
      <c r="A71" s="62">
        <v>70027</v>
      </c>
      <c r="B71" s="57" t="s">
        <v>820</v>
      </c>
      <c r="C71" s="57" t="s">
        <v>816</v>
      </c>
      <c r="D71" s="57" t="s">
        <v>817</v>
      </c>
      <c r="E71" s="57" t="s">
        <v>821</v>
      </c>
      <c r="F71" s="57" t="s">
        <v>822</v>
      </c>
    </row>
    <row r="72" spans="1:6" ht="38.25" x14ac:dyDescent="0.2">
      <c r="A72" s="62">
        <v>70028</v>
      </c>
      <c r="B72" s="57" t="s">
        <v>815</v>
      </c>
      <c r="C72" s="57" t="s">
        <v>816</v>
      </c>
      <c r="D72" s="57" t="s">
        <v>817</v>
      </c>
      <c r="E72" s="57" t="s">
        <v>823</v>
      </c>
      <c r="F72" s="57" t="s">
        <v>824</v>
      </c>
    </row>
    <row r="73" spans="1:6" ht="63.75" x14ac:dyDescent="0.2">
      <c r="A73" s="62">
        <v>70029</v>
      </c>
      <c r="B73" s="57" t="s">
        <v>825</v>
      </c>
      <c r="C73" s="57" t="s">
        <v>826</v>
      </c>
      <c r="D73" s="57" t="s">
        <v>63</v>
      </c>
      <c r="E73" s="57" t="s">
        <v>827</v>
      </c>
      <c r="F73" s="57" t="s">
        <v>828</v>
      </c>
    </row>
    <row r="74" spans="1:6" ht="63.75" x14ac:dyDescent="0.2">
      <c r="A74" s="62">
        <v>70030</v>
      </c>
      <c r="B74" s="57" t="s">
        <v>825</v>
      </c>
      <c r="C74" s="57" t="s">
        <v>829</v>
      </c>
      <c r="D74" s="57" t="s">
        <v>63</v>
      </c>
      <c r="E74" s="57" t="s">
        <v>830</v>
      </c>
      <c r="F74" s="57" t="s">
        <v>831</v>
      </c>
    </row>
    <row r="75" spans="1:6" ht="76.5" x14ac:dyDescent="0.2">
      <c r="A75" s="62">
        <v>70031</v>
      </c>
      <c r="B75" s="57" t="s">
        <v>825</v>
      </c>
      <c r="C75" s="57" t="s">
        <v>832</v>
      </c>
      <c r="D75" s="57" t="s">
        <v>63</v>
      </c>
      <c r="E75" s="57" t="s">
        <v>833</v>
      </c>
      <c r="F75" s="57" t="s">
        <v>834</v>
      </c>
    </row>
    <row r="76" spans="1:6" x14ac:dyDescent="0.2">
      <c r="A76" s="61"/>
      <c r="B76" s="58" t="s">
        <v>666</v>
      </c>
      <c r="C76" s="58" t="s">
        <v>666</v>
      </c>
      <c r="D76" s="58" t="s">
        <v>666</v>
      </c>
      <c r="E76" s="58" t="s">
        <v>666</v>
      </c>
      <c r="F76" s="58" t="s">
        <v>666</v>
      </c>
    </row>
    <row r="77" spans="1:6" ht="38.25" x14ac:dyDescent="0.2">
      <c r="A77" s="62">
        <v>70032</v>
      </c>
      <c r="B77" s="57" t="s">
        <v>835</v>
      </c>
      <c r="C77" s="57" t="s">
        <v>836</v>
      </c>
      <c r="D77" s="57" t="s">
        <v>837</v>
      </c>
      <c r="E77" s="57" t="s">
        <v>838</v>
      </c>
      <c r="F77" s="57" t="s">
        <v>839</v>
      </c>
    </row>
    <row r="78" spans="1:6" ht="38.25" x14ac:dyDescent="0.2">
      <c r="A78" s="62">
        <v>70033</v>
      </c>
      <c r="B78" s="57" t="s">
        <v>840</v>
      </c>
      <c r="C78" s="57" t="s">
        <v>841</v>
      </c>
      <c r="D78" s="57" t="s">
        <v>63</v>
      </c>
      <c r="E78" s="57" t="s">
        <v>842</v>
      </c>
      <c r="F78" s="57" t="s">
        <v>843</v>
      </c>
    </row>
    <row r="79" spans="1:6" ht="51" x14ac:dyDescent="0.2">
      <c r="A79" s="62">
        <v>70034</v>
      </c>
      <c r="B79" s="57" t="s">
        <v>844</v>
      </c>
      <c r="C79" s="57" t="s">
        <v>845</v>
      </c>
      <c r="D79" s="57" t="s">
        <v>846</v>
      </c>
      <c r="E79" s="57" t="s">
        <v>847</v>
      </c>
      <c r="F79" s="57" t="s">
        <v>848</v>
      </c>
    </row>
    <row r="80" spans="1:6" ht="51" x14ac:dyDescent="0.2">
      <c r="A80" s="62">
        <v>70035</v>
      </c>
      <c r="B80" s="57" t="s">
        <v>849</v>
      </c>
      <c r="C80" s="57" t="s">
        <v>850</v>
      </c>
      <c r="D80" s="57" t="s">
        <v>851</v>
      </c>
      <c r="E80" s="57" t="s">
        <v>852</v>
      </c>
      <c r="F80" s="57" t="s">
        <v>853</v>
      </c>
    </row>
    <row r="81" spans="1:6" x14ac:dyDescent="0.2">
      <c r="A81" s="61"/>
      <c r="B81" s="58" t="s">
        <v>666</v>
      </c>
      <c r="C81" s="58" t="s">
        <v>666</v>
      </c>
      <c r="D81" s="58" t="s">
        <v>666</v>
      </c>
      <c r="E81" s="58" t="s">
        <v>666</v>
      </c>
      <c r="F81" s="58" t="s">
        <v>666</v>
      </c>
    </row>
    <row r="82" spans="1:6" ht="76.5" x14ac:dyDescent="0.2">
      <c r="A82" s="62">
        <v>70036</v>
      </c>
      <c r="B82" s="57" t="s">
        <v>854</v>
      </c>
      <c r="C82" s="57"/>
      <c r="D82" s="57"/>
      <c r="E82" s="57" t="s">
        <v>855</v>
      </c>
      <c r="F82" s="57" t="s">
        <v>856</v>
      </c>
    </row>
    <row r="83" spans="1:6" ht="114.75" x14ac:dyDescent="0.2">
      <c r="A83" s="62">
        <v>70037</v>
      </c>
      <c r="B83" s="57" t="s">
        <v>857</v>
      </c>
      <c r="C83" s="57" t="s">
        <v>858</v>
      </c>
      <c r="D83" s="57" t="s">
        <v>859</v>
      </c>
      <c r="E83" s="57" t="s">
        <v>860</v>
      </c>
      <c r="F83" s="57" t="s">
        <v>861</v>
      </c>
    </row>
    <row r="84" spans="1:6" ht="63.75" x14ac:dyDescent="0.2">
      <c r="A84" s="62">
        <v>60024</v>
      </c>
      <c r="B84" s="57" t="s">
        <v>862</v>
      </c>
      <c r="C84" s="57" t="s">
        <v>863</v>
      </c>
      <c r="D84" s="57" t="s">
        <v>864</v>
      </c>
      <c r="E84" s="57" t="s">
        <v>865</v>
      </c>
      <c r="F84" s="57" t="s">
        <v>866</v>
      </c>
    </row>
    <row r="85" spans="1:6" ht="38.25" x14ac:dyDescent="0.2">
      <c r="A85" s="62">
        <v>70038</v>
      </c>
      <c r="B85" s="57" t="s">
        <v>867</v>
      </c>
      <c r="C85" s="57" t="s">
        <v>868</v>
      </c>
      <c r="D85" s="57" t="s">
        <v>869</v>
      </c>
      <c r="E85" s="57" t="s">
        <v>870</v>
      </c>
      <c r="F85" s="57" t="s">
        <v>871</v>
      </c>
    </row>
    <row r="86" spans="1:6" ht="38.25" x14ac:dyDescent="0.2">
      <c r="A86" s="62">
        <v>70039</v>
      </c>
      <c r="B86" s="57" t="s">
        <v>872</v>
      </c>
      <c r="C86" s="57" t="s">
        <v>868</v>
      </c>
      <c r="D86" s="57" t="s">
        <v>869</v>
      </c>
      <c r="E86" s="57" t="s">
        <v>873</v>
      </c>
      <c r="F86" s="57" t="s">
        <v>874</v>
      </c>
    </row>
    <row r="87" spans="1:6" ht="63.75" x14ac:dyDescent="0.2">
      <c r="A87" s="62">
        <v>70040</v>
      </c>
      <c r="B87" s="57" t="s">
        <v>867</v>
      </c>
      <c r="C87" s="57" t="s">
        <v>875</v>
      </c>
      <c r="D87" s="57" t="s">
        <v>869</v>
      </c>
      <c r="E87" s="57" t="s">
        <v>876</v>
      </c>
      <c r="F87" s="57" t="s">
        <v>877</v>
      </c>
    </row>
    <row r="88" spans="1:6" ht="63.75" x14ac:dyDescent="0.2">
      <c r="A88" s="62">
        <v>70041</v>
      </c>
      <c r="B88" s="57" t="s">
        <v>878</v>
      </c>
      <c r="C88" s="57" t="s">
        <v>879</v>
      </c>
      <c r="D88" s="57" t="s">
        <v>869</v>
      </c>
      <c r="E88" s="57" t="s">
        <v>880</v>
      </c>
      <c r="F88" s="57" t="s">
        <v>881</v>
      </c>
    </row>
    <row r="89" spans="1:6" ht="63.75" x14ac:dyDescent="0.2">
      <c r="A89" s="62">
        <v>70042</v>
      </c>
      <c r="B89" s="57" t="s">
        <v>882</v>
      </c>
      <c r="C89" s="57" t="s">
        <v>883</v>
      </c>
      <c r="D89" s="57" t="s">
        <v>884</v>
      </c>
      <c r="E89" s="57" t="s">
        <v>885</v>
      </c>
      <c r="F89" s="57" t="s">
        <v>886</v>
      </c>
    </row>
    <row r="90" spans="1:6" ht="51" x14ac:dyDescent="0.2">
      <c r="A90" s="62">
        <v>70043</v>
      </c>
      <c r="B90" s="57" t="s">
        <v>887</v>
      </c>
      <c r="C90" s="57" t="s">
        <v>888</v>
      </c>
      <c r="D90" s="57" t="s">
        <v>889</v>
      </c>
      <c r="E90" s="57" t="s">
        <v>890</v>
      </c>
      <c r="F90" s="57" t="s">
        <v>891</v>
      </c>
    </row>
    <row r="91" spans="1:6" x14ac:dyDescent="0.2">
      <c r="A91" s="61"/>
      <c r="B91" s="58" t="s">
        <v>666</v>
      </c>
      <c r="C91" s="58" t="s">
        <v>666</v>
      </c>
      <c r="D91" s="58" t="s">
        <v>666</v>
      </c>
      <c r="E91" s="58" t="s">
        <v>666</v>
      </c>
      <c r="F91" s="58" t="s">
        <v>666</v>
      </c>
    </row>
    <row r="92" spans="1:6" ht="25.5" x14ac:dyDescent="0.2">
      <c r="A92" s="62">
        <v>70044</v>
      </c>
      <c r="B92" s="57" t="s">
        <v>892</v>
      </c>
      <c r="C92" s="57"/>
      <c r="D92" s="57" t="s">
        <v>893</v>
      </c>
      <c r="E92" s="57" t="s">
        <v>894</v>
      </c>
      <c r="F92" s="57" t="s">
        <v>895</v>
      </c>
    </row>
    <row r="93" spans="1:6" x14ac:dyDescent="0.2">
      <c r="A93" s="61"/>
      <c r="B93" s="58" t="s">
        <v>666</v>
      </c>
      <c r="C93" s="58" t="s">
        <v>666</v>
      </c>
      <c r="D93" s="58" t="s">
        <v>666</v>
      </c>
      <c r="E93" s="58" t="s">
        <v>666</v>
      </c>
      <c r="F93" s="58" t="s">
        <v>666</v>
      </c>
    </row>
    <row r="94" spans="1:6" ht="140.25" x14ac:dyDescent="0.2">
      <c r="A94" s="62">
        <v>70045</v>
      </c>
      <c r="B94" s="57" t="s">
        <v>896</v>
      </c>
      <c r="C94" s="57" t="s">
        <v>897</v>
      </c>
      <c r="D94" s="57" t="s">
        <v>898</v>
      </c>
      <c r="E94" s="57" t="s">
        <v>899</v>
      </c>
      <c r="F94" s="57" t="s">
        <v>900</v>
      </c>
    </row>
    <row r="95" spans="1:6" ht="63.75" x14ac:dyDescent="0.2">
      <c r="A95" s="62">
        <v>70046</v>
      </c>
      <c r="B95" s="57" t="s">
        <v>901</v>
      </c>
      <c r="C95" s="57" t="s">
        <v>902</v>
      </c>
      <c r="D95" s="57" t="s">
        <v>903</v>
      </c>
      <c r="E95" s="57" t="s">
        <v>904</v>
      </c>
      <c r="F95" s="57" t="s">
        <v>905</v>
      </c>
    </row>
    <row r="96" spans="1:6" ht="114.75" x14ac:dyDescent="0.2">
      <c r="A96" s="62">
        <v>70047</v>
      </c>
      <c r="B96" s="57" t="s">
        <v>906</v>
      </c>
      <c r="C96" s="57" t="s">
        <v>907</v>
      </c>
      <c r="D96" s="57" t="s">
        <v>908</v>
      </c>
      <c r="E96" s="57" t="s">
        <v>909</v>
      </c>
      <c r="F96" s="57" t="s">
        <v>910</v>
      </c>
    </row>
    <row r="97" spans="1:6" ht="114.75" x14ac:dyDescent="0.2">
      <c r="A97" s="62">
        <v>70048</v>
      </c>
      <c r="B97" s="57" t="s">
        <v>911</v>
      </c>
      <c r="C97" s="63" t="s">
        <v>912</v>
      </c>
      <c r="D97" s="57" t="s">
        <v>913</v>
      </c>
      <c r="E97" s="57" t="s">
        <v>914</v>
      </c>
      <c r="F97" s="57" t="s">
        <v>915</v>
      </c>
    </row>
    <row r="98" spans="1:6" ht="140.25" x14ac:dyDescent="0.2">
      <c r="A98" s="62">
        <v>70049</v>
      </c>
      <c r="B98" s="57" t="s">
        <v>911</v>
      </c>
      <c r="C98" s="57" t="s">
        <v>916</v>
      </c>
      <c r="D98" s="57" t="s">
        <v>917</v>
      </c>
      <c r="E98" s="57" t="s">
        <v>918</v>
      </c>
      <c r="F98" s="59" t="s">
        <v>1209</v>
      </c>
    </row>
    <row r="99" spans="1:6" ht="114.75" x14ac:dyDescent="0.2">
      <c r="A99" s="62">
        <v>70050</v>
      </c>
      <c r="B99" s="57" t="s">
        <v>911</v>
      </c>
      <c r="C99" s="57" t="s">
        <v>919</v>
      </c>
      <c r="D99" s="57">
        <v>70050</v>
      </c>
      <c r="E99" s="57" t="s">
        <v>920</v>
      </c>
      <c r="F99" s="57" t="s">
        <v>921</v>
      </c>
    </row>
    <row r="100" spans="1:6" ht="114.75" x14ac:dyDescent="0.2">
      <c r="A100" s="62">
        <v>70051</v>
      </c>
      <c r="B100" s="57" t="s">
        <v>922</v>
      </c>
      <c r="C100" s="57" t="s">
        <v>923</v>
      </c>
      <c r="D100" s="57" t="s">
        <v>924</v>
      </c>
      <c r="E100" s="57" t="s">
        <v>925</v>
      </c>
      <c r="F100" s="57" t="s">
        <v>926</v>
      </c>
    </row>
    <row r="101" spans="1:6" ht="114.75" x14ac:dyDescent="0.2">
      <c r="A101" s="62">
        <v>70052</v>
      </c>
      <c r="B101" s="57" t="s">
        <v>927</v>
      </c>
      <c r="C101" s="57"/>
      <c r="D101" s="57" t="s">
        <v>928</v>
      </c>
      <c r="E101" s="57" t="s">
        <v>929</v>
      </c>
      <c r="F101" s="57" t="s">
        <v>930</v>
      </c>
    </row>
    <row r="102" spans="1:6" ht="153" x14ac:dyDescent="0.2">
      <c r="A102" s="62">
        <v>70053</v>
      </c>
      <c r="B102" s="57" t="s">
        <v>931</v>
      </c>
      <c r="C102" s="57"/>
      <c r="D102" s="57" t="s">
        <v>928</v>
      </c>
      <c r="E102" s="57" t="s">
        <v>932</v>
      </c>
      <c r="F102" s="57" t="s">
        <v>933</v>
      </c>
    </row>
    <row r="103" spans="1:6" x14ac:dyDescent="0.2">
      <c r="A103" s="61"/>
      <c r="B103" s="58" t="s">
        <v>666</v>
      </c>
      <c r="C103" s="58" t="s">
        <v>666</v>
      </c>
      <c r="D103" s="58" t="s">
        <v>666</v>
      </c>
      <c r="E103" s="58" t="s">
        <v>666</v>
      </c>
      <c r="F103" s="58" t="s">
        <v>666</v>
      </c>
    </row>
    <row r="104" spans="1:6" ht="63.75" x14ac:dyDescent="0.2">
      <c r="A104" s="62">
        <v>70054</v>
      </c>
      <c r="B104" s="57" t="s">
        <v>934</v>
      </c>
      <c r="C104" s="57" t="s">
        <v>935</v>
      </c>
      <c r="D104" s="57" t="s">
        <v>936</v>
      </c>
      <c r="E104" s="57" t="s">
        <v>937</v>
      </c>
      <c r="F104" s="57" t="s">
        <v>938</v>
      </c>
    </row>
    <row r="105" spans="1:6" ht="76.5" x14ac:dyDescent="0.2">
      <c r="A105" s="62">
        <v>70055</v>
      </c>
      <c r="B105" s="57" t="s">
        <v>939</v>
      </c>
      <c r="C105" s="57" t="s">
        <v>940</v>
      </c>
      <c r="D105" s="57" t="s">
        <v>941</v>
      </c>
      <c r="E105" s="57" t="s">
        <v>942</v>
      </c>
      <c r="F105" s="57" t="s">
        <v>943</v>
      </c>
    </row>
    <row r="106" spans="1:6" ht="63.75" x14ac:dyDescent="0.2">
      <c r="A106" s="62">
        <v>70056</v>
      </c>
      <c r="B106" s="57" t="s">
        <v>944</v>
      </c>
      <c r="C106" s="57" t="s">
        <v>945</v>
      </c>
      <c r="D106" s="57" t="s">
        <v>936</v>
      </c>
      <c r="E106" s="57" t="s">
        <v>937</v>
      </c>
      <c r="F106" s="57" t="s">
        <v>938</v>
      </c>
    </row>
    <row r="107" spans="1:6" ht="76.5" x14ac:dyDescent="0.2">
      <c r="A107" s="65">
        <v>70057</v>
      </c>
      <c r="B107" s="66" t="s">
        <v>946</v>
      </c>
      <c r="C107" s="66" t="s">
        <v>947</v>
      </c>
      <c r="D107" s="66" t="s">
        <v>63</v>
      </c>
      <c r="E107" s="66" t="s">
        <v>948</v>
      </c>
      <c r="F107" s="66" t="s">
        <v>949</v>
      </c>
    </row>
    <row r="108" spans="1:6" ht="51" x14ac:dyDescent="0.2">
      <c r="A108" s="65">
        <v>70058</v>
      </c>
      <c r="B108" s="66" t="s">
        <v>950</v>
      </c>
      <c r="C108" s="66" t="s">
        <v>946</v>
      </c>
      <c r="D108" s="66" t="s">
        <v>951</v>
      </c>
      <c r="E108" s="66" t="s">
        <v>952</v>
      </c>
      <c r="F108" s="66" t="s">
        <v>953</v>
      </c>
    </row>
    <row r="109" spans="1:6" x14ac:dyDescent="0.2">
      <c r="A109" s="61"/>
      <c r="B109" s="58" t="s">
        <v>666</v>
      </c>
      <c r="C109" s="58" t="s">
        <v>666</v>
      </c>
      <c r="D109" s="58" t="s">
        <v>666</v>
      </c>
      <c r="E109" s="58" t="s">
        <v>666</v>
      </c>
      <c r="F109" s="58" t="s">
        <v>666</v>
      </c>
    </row>
    <row r="110" spans="1:6" ht="76.5" x14ac:dyDescent="0.2">
      <c r="A110" s="62">
        <v>60025</v>
      </c>
      <c r="B110" s="57" t="s">
        <v>954</v>
      </c>
      <c r="C110" s="57" t="s">
        <v>955</v>
      </c>
      <c r="D110" s="57" t="s">
        <v>956</v>
      </c>
      <c r="E110" s="57" t="s">
        <v>957</v>
      </c>
      <c r="F110" s="57" t="s">
        <v>958</v>
      </c>
    </row>
    <row r="111" spans="1:6" ht="63.75" x14ac:dyDescent="0.2">
      <c r="A111" s="65">
        <v>70059</v>
      </c>
      <c r="B111" s="66" t="s">
        <v>959</v>
      </c>
      <c r="C111" s="66"/>
      <c r="D111" s="66" t="s">
        <v>960</v>
      </c>
      <c r="E111" s="66" t="s">
        <v>961</v>
      </c>
      <c r="F111" s="75" t="s">
        <v>961</v>
      </c>
    </row>
    <row r="112" spans="1:6" ht="51" x14ac:dyDescent="0.2">
      <c r="A112" s="62">
        <v>70060</v>
      </c>
      <c r="B112" s="57" t="s">
        <v>962</v>
      </c>
      <c r="C112" s="57" t="s">
        <v>959</v>
      </c>
      <c r="D112" s="57" t="s">
        <v>960</v>
      </c>
      <c r="E112" s="57" t="s">
        <v>963</v>
      </c>
      <c r="F112" s="57" t="s">
        <v>964</v>
      </c>
    </row>
    <row r="113" spans="1:6" x14ac:dyDescent="0.2">
      <c r="A113" s="61"/>
      <c r="B113" s="58" t="s">
        <v>666</v>
      </c>
      <c r="C113" s="58" t="s">
        <v>666</v>
      </c>
      <c r="D113" s="58" t="s">
        <v>666</v>
      </c>
      <c r="E113" s="58" t="s">
        <v>666</v>
      </c>
      <c r="F113" s="58" t="s">
        <v>666</v>
      </c>
    </row>
    <row r="114" spans="1:6" ht="127.5" x14ac:dyDescent="0.2">
      <c r="A114" s="62">
        <v>70061</v>
      </c>
      <c r="B114" s="57" t="s">
        <v>965</v>
      </c>
      <c r="C114" s="57" t="s">
        <v>966</v>
      </c>
      <c r="D114" s="57" t="s">
        <v>960</v>
      </c>
      <c r="E114" s="57" t="s">
        <v>967</v>
      </c>
      <c r="F114" s="57" t="s">
        <v>967</v>
      </c>
    </row>
    <row r="115" spans="1:6" ht="51" x14ac:dyDescent="0.2">
      <c r="A115" s="62">
        <v>70062</v>
      </c>
      <c r="B115" s="57" t="s">
        <v>968</v>
      </c>
      <c r="C115" s="57" t="s">
        <v>969</v>
      </c>
      <c r="D115" s="57" t="s">
        <v>325</v>
      </c>
      <c r="E115" s="57" t="s">
        <v>970</v>
      </c>
      <c r="F115" s="57" t="s">
        <v>971</v>
      </c>
    </row>
    <row r="116" spans="1:6" ht="63.75" x14ac:dyDescent="0.2">
      <c r="A116" s="65">
        <v>70063</v>
      </c>
      <c r="B116" s="66" t="s">
        <v>969</v>
      </c>
      <c r="C116" s="66"/>
      <c r="D116" s="66" t="s">
        <v>960</v>
      </c>
      <c r="E116" s="66" t="s">
        <v>961</v>
      </c>
      <c r="F116" s="75" t="s">
        <v>961</v>
      </c>
    </row>
    <row r="117" spans="1:6" x14ac:dyDescent="0.2">
      <c r="A117" s="61"/>
      <c r="B117" s="58" t="s">
        <v>666</v>
      </c>
      <c r="C117" s="58" t="s">
        <v>666</v>
      </c>
      <c r="D117" s="58" t="s">
        <v>666</v>
      </c>
      <c r="E117" s="58" t="s">
        <v>666</v>
      </c>
      <c r="F117" s="58" t="s">
        <v>666</v>
      </c>
    </row>
    <row r="118" spans="1:6" ht="76.5" x14ac:dyDescent="0.2">
      <c r="A118" s="62">
        <v>70064</v>
      </c>
      <c r="B118" s="57" t="s">
        <v>972</v>
      </c>
      <c r="C118" s="57" t="s">
        <v>973</v>
      </c>
      <c r="D118" s="57" t="s">
        <v>325</v>
      </c>
      <c r="E118" s="57" t="s">
        <v>974</v>
      </c>
      <c r="F118" s="57" t="s">
        <v>974</v>
      </c>
    </row>
    <row r="119" spans="1:6" ht="63.75" x14ac:dyDescent="0.2">
      <c r="A119" s="62">
        <v>70065</v>
      </c>
      <c r="B119" s="57" t="s">
        <v>975</v>
      </c>
      <c r="C119" s="57" t="s">
        <v>976</v>
      </c>
      <c r="D119" s="57" t="s">
        <v>325</v>
      </c>
      <c r="E119" s="57" t="s">
        <v>977</v>
      </c>
      <c r="F119" s="57" t="s">
        <v>977</v>
      </c>
    </row>
    <row r="120" spans="1:6" ht="76.5" x14ac:dyDescent="0.2">
      <c r="A120" s="62">
        <v>70066</v>
      </c>
      <c r="B120" s="57" t="s">
        <v>978</v>
      </c>
      <c r="C120" s="57" t="s">
        <v>753</v>
      </c>
      <c r="D120" s="57" t="s">
        <v>979</v>
      </c>
      <c r="E120" s="57" t="s">
        <v>980</v>
      </c>
      <c r="F120" s="57" t="s">
        <v>981</v>
      </c>
    </row>
    <row r="121" spans="1:6" ht="76.5" x14ac:dyDescent="0.2">
      <c r="A121" s="62">
        <v>70067</v>
      </c>
      <c r="B121" s="57" t="s">
        <v>978</v>
      </c>
      <c r="C121" s="57"/>
      <c r="D121" s="57" t="s">
        <v>979</v>
      </c>
      <c r="E121" s="57" t="s">
        <v>982</v>
      </c>
      <c r="F121" s="57" t="s">
        <v>982</v>
      </c>
    </row>
    <row r="122" spans="1:6" ht="76.5" x14ac:dyDescent="0.2">
      <c r="A122" s="62">
        <v>70068</v>
      </c>
      <c r="B122" s="57" t="s">
        <v>983</v>
      </c>
      <c r="C122" s="57" t="s">
        <v>753</v>
      </c>
      <c r="D122" s="57" t="s">
        <v>979</v>
      </c>
      <c r="E122" s="57" t="s">
        <v>980</v>
      </c>
      <c r="F122" s="57" t="s">
        <v>984</v>
      </c>
    </row>
    <row r="123" spans="1:6" ht="76.5" x14ac:dyDescent="0.2">
      <c r="A123" s="62">
        <v>70069</v>
      </c>
      <c r="B123" s="57" t="s">
        <v>983</v>
      </c>
      <c r="C123" s="57"/>
      <c r="D123" s="57" t="s">
        <v>979</v>
      </c>
      <c r="E123" s="57" t="s">
        <v>982</v>
      </c>
      <c r="F123" s="57" t="s">
        <v>982</v>
      </c>
    </row>
    <row r="124" spans="1:6" x14ac:dyDescent="0.2">
      <c r="A124" s="61"/>
      <c r="B124" s="58" t="s">
        <v>666</v>
      </c>
      <c r="C124" s="58" t="s">
        <v>666</v>
      </c>
      <c r="D124" s="58" t="s">
        <v>666</v>
      </c>
      <c r="E124" s="58" t="s">
        <v>666</v>
      </c>
      <c r="F124" s="58" t="s">
        <v>666</v>
      </c>
    </row>
    <row r="125" spans="1:6" ht="63.75" x14ac:dyDescent="0.2">
      <c r="A125" s="62">
        <v>70070</v>
      </c>
      <c r="B125" s="57" t="s">
        <v>985</v>
      </c>
      <c r="C125" s="57" t="s">
        <v>754</v>
      </c>
      <c r="D125" s="57" t="s">
        <v>979</v>
      </c>
      <c r="E125" s="57" t="s">
        <v>986</v>
      </c>
      <c r="F125" s="57" t="s">
        <v>987</v>
      </c>
    </row>
    <row r="126" spans="1:6" ht="63.75" x14ac:dyDescent="0.2">
      <c r="A126" s="62">
        <v>70071</v>
      </c>
      <c r="B126" s="57" t="s">
        <v>985</v>
      </c>
      <c r="C126" s="57" t="s">
        <v>754</v>
      </c>
      <c r="D126" s="57" t="s">
        <v>979</v>
      </c>
      <c r="E126" s="57" t="s">
        <v>988</v>
      </c>
      <c r="F126" s="57" t="s">
        <v>989</v>
      </c>
    </row>
    <row r="127" spans="1:6" ht="102" x14ac:dyDescent="0.2">
      <c r="A127" s="62">
        <v>70072</v>
      </c>
      <c r="B127" s="57" t="s">
        <v>990</v>
      </c>
      <c r="C127" s="57" t="s">
        <v>991</v>
      </c>
      <c r="D127" s="57" t="s">
        <v>992</v>
      </c>
      <c r="E127" s="57" t="s">
        <v>993</v>
      </c>
      <c r="F127" s="57" t="s">
        <v>993</v>
      </c>
    </row>
    <row r="128" spans="1:6" ht="63.75" x14ac:dyDescent="0.2">
      <c r="A128" s="62">
        <v>70073</v>
      </c>
      <c r="B128" s="57" t="s">
        <v>990</v>
      </c>
      <c r="C128" s="57"/>
      <c r="D128" s="57" t="s">
        <v>992</v>
      </c>
      <c r="E128" s="57" t="s">
        <v>994</v>
      </c>
      <c r="F128" s="57" t="s">
        <v>994</v>
      </c>
    </row>
    <row r="129" spans="1:6" ht="204" x14ac:dyDescent="0.2">
      <c r="A129" s="62">
        <v>70074</v>
      </c>
      <c r="B129" s="57" t="s">
        <v>995</v>
      </c>
      <c r="C129" s="57" t="s">
        <v>996</v>
      </c>
      <c r="D129" s="57" t="s">
        <v>997</v>
      </c>
      <c r="E129" s="57" t="s">
        <v>998</v>
      </c>
      <c r="F129" s="57" t="s">
        <v>998</v>
      </c>
    </row>
    <row r="130" spans="1:6" ht="255" x14ac:dyDescent="0.2">
      <c r="A130" s="62">
        <v>70075</v>
      </c>
      <c r="B130" s="57" t="s">
        <v>996</v>
      </c>
      <c r="C130" s="57" t="s">
        <v>999</v>
      </c>
      <c r="D130" s="57" t="s">
        <v>979</v>
      </c>
      <c r="E130" s="57" t="s">
        <v>1000</v>
      </c>
      <c r="F130" s="57" t="s">
        <v>1001</v>
      </c>
    </row>
    <row r="131" spans="1:6" x14ac:dyDescent="0.2">
      <c r="A131" s="61"/>
      <c r="B131" s="58" t="s">
        <v>666</v>
      </c>
      <c r="C131" s="58" t="s">
        <v>666</v>
      </c>
      <c r="D131" s="58" t="s">
        <v>666</v>
      </c>
      <c r="E131" s="58" t="s">
        <v>666</v>
      </c>
      <c r="F131" s="58" t="s">
        <v>666</v>
      </c>
    </row>
    <row r="132" spans="1:6" ht="63.75" x14ac:dyDescent="0.2">
      <c r="A132" s="62">
        <v>70076</v>
      </c>
      <c r="B132" s="57" t="s">
        <v>1002</v>
      </c>
      <c r="C132" s="57" t="s">
        <v>1003</v>
      </c>
      <c r="D132" s="57" t="s">
        <v>325</v>
      </c>
      <c r="E132" s="57" t="s">
        <v>1004</v>
      </c>
      <c r="F132" s="57" t="s">
        <v>1004</v>
      </c>
    </row>
    <row r="133" spans="1:6" x14ac:dyDescent="0.2">
      <c r="A133" s="61"/>
      <c r="B133" s="58" t="s">
        <v>666</v>
      </c>
      <c r="C133" s="58" t="s">
        <v>666</v>
      </c>
      <c r="D133" s="58" t="s">
        <v>666</v>
      </c>
      <c r="E133" s="58" t="s">
        <v>666</v>
      </c>
      <c r="F133" s="58" t="s">
        <v>666</v>
      </c>
    </row>
    <row r="134" spans="1:6" ht="63.75" x14ac:dyDescent="0.2">
      <c r="A134" s="62">
        <v>70077</v>
      </c>
      <c r="B134" s="57" t="s">
        <v>1005</v>
      </c>
      <c r="C134" s="57"/>
      <c r="D134" s="57" t="s">
        <v>325</v>
      </c>
      <c r="E134" s="57" t="s">
        <v>1006</v>
      </c>
      <c r="F134" s="57" t="s">
        <v>1006</v>
      </c>
    </row>
    <row r="135" spans="1:6" ht="127.5" x14ac:dyDescent="0.2">
      <c r="A135" s="62">
        <v>70078</v>
      </c>
      <c r="B135" s="57" t="s">
        <v>1007</v>
      </c>
      <c r="C135" s="57" t="s">
        <v>1008</v>
      </c>
      <c r="D135" s="57" t="s">
        <v>1009</v>
      </c>
      <c r="E135" s="57" t="s">
        <v>1010</v>
      </c>
      <c r="F135" s="57" t="s">
        <v>1010</v>
      </c>
    </row>
    <row r="136" spans="1:6" ht="89.25" x14ac:dyDescent="0.2">
      <c r="A136" s="62">
        <v>70079</v>
      </c>
      <c r="B136" s="57" t="s">
        <v>1011</v>
      </c>
      <c r="C136" s="57" t="s">
        <v>1012</v>
      </c>
      <c r="D136" s="57" t="s">
        <v>1013</v>
      </c>
      <c r="E136" s="57" t="s">
        <v>1014</v>
      </c>
      <c r="F136" s="57" t="s">
        <v>1014</v>
      </c>
    </row>
    <row r="137" spans="1:6" ht="76.5" x14ac:dyDescent="0.2">
      <c r="A137" s="65">
        <v>70080</v>
      </c>
      <c r="B137" s="66" t="s">
        <v>1015</v>
      </c>
      <c r="C137" s="66"/>
      <c r="D137" s="66" t="s">
        <v>960</v>
      </c>
      <c r="E137" s="66" t="s">
        <v>1016</v>
      </c>
      <c r="F137" s="75" t="s">
        <v>1016</v>
      </c>
    </row>
    <row r="138" spans="1:6" ht="153" x14ac:dyDescent="0.2">
      <c r="A138" s="62">
        <v>70081</v>
      </c>
      <c r="B138" s="57" t="s">
        <v>1017</v>
      </c>
      <c r="C138" s="57" t="s">
        <v>1018</v>
      </c>
      <c r="D138" s="57" t="s">
        <v>325</v>
      </c>
      <c r="E138" s="57" t="s">
        <v>1019</v>
      </c>
      <c r="F138" s="57" t="s">
        <v>1019</v>
      </c>
    </row>
    <row r="139" spans="1:6" ht="153" x14ac:dyDescent="0.2">
      <c r="A139" s="62">
        <v>70082</v>
      </c>
      <c r="B139" s="57" t="s">
        <v>1020</v>
      </c>
      <c r="C139" s="57" t="s">
        <v>1021</v>
      </c>
      <c r="D139" s="57" t="s">
        <v>1022</v>
      </c>
      <c r="E139" s="57" t="s">
        <v>1023</v>
      </c>
      <c r="F139" s="57" t="s">
        <v>1024</v>
      </c>
    </row>
    <row r="140" spans="1:6" x14ac:dyDescent="0.2">
      <c r="A140" s="61"/>
      <c r="B140" s="58" t="s">
        <v>666</v>
      </c>
      <c r="C140" s="58" t="s">
        <v>666</v>
      </c>
      <c r="D140" s="58" t="s">
        <v>666</v>
      </c>
      <c r="E140" s="58" t="s">
        <v>666</v>
      </c>
      <c r="F140" s="58" t="s">
        <v>666</v>
      </c>
    </row>
    <row r="141" spans="1:6" ht="114.75" x14ac:dyDescent="0.2">
      <c r="A141" s="62">
        <v>70083</v>
      </c>
      <c r="B141" s="57" t="s">
        <v>1025</v>
      </c>
      <c r="C141" s="57" t="s">
        <v>1026</v>
      </c>
      <c r="D141" s="57" t="s">
        <v>1027</v>
      </c>
      <c r="E141" s="57" t="s">
        <v>1028</v>
      </c>
      <c r="F141" s="57" t="s">
        <v>1028</v>
      </c>
    </row>
    <row r="142" spans="1:6" ht="89.25" x14ac:dyDescent="0.2">
      <c r="A142" s="62">
        <v>70084</v>
      </c>
      <c r="B142" s="57" t="s">
        <v>1029</v>
      </c>
      <c r="C142" s="57" t="s">
        <v>1030</v>
      </c>
      <c r="D142" s="57" t="s">
        <v>1031</v>
      </c>
      <c r="E142" s="57" t="s">
        <v>1032</v>
      </c>
      <c r="F142" s="57" t="s">
        <v>1033</v>
      </c>
    </row>
    <row r="143" spans="1:6" ht="76.5" x14ac:dyDescent="0.2">
      <c r="A143" s="62">
        <v>70085</v>
      </c>
      <c r="B143" s="57" t="s">
        <v>1029</v>
      </c>
      <c r="C143" s="57" t="s">
        <v>1034</v>
      </c>
      <c r="D143" s="57" t="s">
        <v>1035</v>
      </c>
      <c r="E143" s="57" t="s">
        <v>1036</v>
      </c>
      <c r="F143" s="57" t="s">
        <v>1037</v>
      </c>
    </row>
    <row r="144" spans="1:6" x14ac:dyDescent="0.2">
      <c r="A144" s="61"/>
      <c r="B144" s="58" t="s">
        <v>666</v>
      </c>
      <c r="C144" s="58" t="s">
        <v>666</v>
      </c>
      <c r="D144" s="58" t="s">
        <v>666</v>
      </c>
      <c r="E144" s="58" t="s">
        <v>666</v>
      </c>
      <c r="F144" s="58" t="s">
        <v>666</v>
      </c>
    </row>
    <row r="145" spans="1:6" ht="204" x14ac:dyDescent="0.2">
      <c r="A145" s="62">
        <v>60026</v>
      </c>
      <c r="B145" s="57" t="s">
        <v>1038</v>
      </c>
      <c r="C145" s="57" t="s">
        <v>1039</v>
      </c>
      <c r="D145" s="57" t="s">
        <v>1040</v>
      </c>
      <c r="E145" s="57" t="s">
        <v>1041</v>
      </c>
      <c r="F145" s="57" t="s">
        <v>1042</v>
      </c>
    </row>
    <row r="146" spans="1:6" ht="76.5" x14ac:dyDescent="0.2">
      <c r="A146" s="62">
        <v>70086</v>
      </c>
      <c r="B146" s="57" t="s">
        <v>1043</v>
      </c>
      <c r="C146" s="57" t="s">
        <v>1044</v>
      </c>
      <c r="D146" s="57" t="s">
        <v>1045</v>
      </c>
      <c r="E146" s="57" t="s">
        <v>1046</v>
      </c>
      <c r="F146" s="57" t="s">
        <v>1046</v>
      </c>
    </row>
    <row r="147" spans="1:6" ht="153" x14ac:dyDescent="0.2">
      <c r="A147" s="62">
        <v>70087</v>
      </c>
      <c r="B147" s="57" t="s">
        <v>1047</v>
      </c>
      <c r="C147" s="57" t="s">
        <v>1048</v>
      </c>
      <c r="D147" s="57" t="s">
        <v>325</v>
      </c>
      <c r="E147" s="69" t="s">
        <v>1049</v>
      </c>
      <c r="F147" s="57" t="s">
        <v>1049</v>
      </c>
    </row>
    <row r="148" spans="1:6" ht="51" x14ac:dyDescent="0.2">
      <c r="A148" s="62">
        <v>70088</v>
      </c>
      <c r="B148" s="57" t="s">
        <v>1050</v>
      </c>
      <c r="C148" s="57" t="s">
        <v>1051</v>
      </c>
      <c r="D148" s="57" t="s">
        <v>1052</v>
      </c>
      <c r="E148" s="57" t="s">
        <v>1053</v>
      </c>
      <c r="F148" s="57" t="s">
        <v>1053</v>
      </c>
    </row>
    <row r="149" spans="1:6" ht="63.75" x14ac:dyDescent="0.2">
      <c r="A149" s="62">
        <v>70089</v>
      </c>
      <c r="B149" s="57" t="s">
        <v>1054</v>
      </c>
      <c r="C149" s="57"/>
      <c r="D149" s="57" t="s">
        <v>1055</v>
      </c>
      <c r="E149" s="57" t="s">
        <v>1056</v>
      </c>
      <c r="F149" s="57" t="s">
        <v>1056</v>
      </c>
    </row>
    <row r="150" spans="1:6" ht="63.75" x14ac:dyDescent="0.2">
      <c r="A150" s="62">
        <v>70090</v>
      </c>
      <c r="B150" s="57" t="s">
        <v>1057</v>
      </c>
      <c r="C150" s="57" t="s">
        <v>1051</v>
      </c>
      <c r="D150" s="57" t="s">
        <v>1058</v>
      </c>
      <c r="E150" s="57" t="s">
        <v>1059</v>
      </c>
      <c r="F150" s="57" t="s">
        <v>1059</v>
      </c>
    </row>
    <row r="151" spans="1:6" ht="63.75" x14ac:dyDescent="0.2">
      <c r="A151" s="62">
        <v>70091</v>
      </c>
      <c r="B151" s="57" t="s">
        <v>1060</v>
      </c>
      <c r="C151" s="57" t="s">
        <v>1061</v>
      </c>
      <c r="D151" s="57" t="s">
        <v>1062</v>
      </c>
      <c r="E151" s="57" t="s">
        <v>1063</v>
      </c>
      <c r="F151" s="57" t="s">
        <v>1063</v>
      </c>
    </row>
    <row r="152" spans="1:6" ht="89.25" x14ac:dyDescent="0.2">
      <c r="A152" s="62">
        <v>70092</v>
      </c>
      <c r="B152" s="57" t="s">
        <v>1064</v>
      </c>
      <c r="C152" s="57" t="s">
        <v>1065</v>
      </c>
      <c r="D152" s="57" t="s">
        <v>1066</v>
      </c>
      <c r="E152" s="57" t="s">
        <v>1067</v>
      </c>
      <c r="F152" s="57" t="s">
        <v>1068</v>
      </c>
    </row>
    <row r="153" spans="1:6" ht="63.75" x14ac:dyDescent="0.2">
      <c r="A153" s="62">
        <v>70093</v>
      </c>
      <c r="B153" s="57" t="s">
        <v>1069</v>
      </c>
      <c r="C153" s="57" t="s">
        <v>754</v>
      </c>
      <c r="D153" s="57" t="s">
        <v>979</v>
      </c>
      <c r="E153" s="57" t="s">
        <v>1070</v>
      </c>
      <c r="F153" s="57" t="s">
        <v>1070</v>
      </c>
    </row>
    <row r="154" spans="1:6" ht="63.75" x14ac:dyDescent="0.2">
      <c r="A154" s="62">
        <v>70094</v>
      </c>
      <c r="B154" s="57" t="s">
        <v>1069</v>
      </c>
      <c r="C154" s="57" t="s">
        <v>1071</v>
      </c>
      <c r="D154" s="57" t="s">
        <v>979</v>
      </c>
      <c r="E154" s="57" t="s">
        <v>1072</v>
      </c>
      <c r="F154" s="57" t="s">
        <v>1073</v>
      </c>
    </row>
    <row r="155" spans="1:6" ht="63.75" x14ac:dyDescent="0.2">
      <c r="A155" s="62">
        <v>70095</v>
      </c>
      <c r="B155" s="57" t="s">
        <v>1069</v>
      </c>
      <c r="C155" s="57" t="s">
        <v>1071</v>
      </c>
      <c r="D155" s="57" t="s">
        <v>979</v>
      </c>
      <c r="E155" s="57" t="s">
        <v>1074</v>
      </c>
      <c r="F155" s="57" t="s">
        <v>1075</v>
      </c>
    </row>
    <row r="156" spans="1:6" ht="102" x14ac:dyDescent="0.2">
      <c r="A156" s="62">
        <v>70096</v>
      </c>
      <c r="B156" s="57" t="s">
        <v>1076</v>
      </c>
      <c r="C156" s="57" t="s">
        <v>1077</v>
      </c>
      <c r="D156" s="57" t="s">
        <v>1066</v>
      </c>
      <c r="E156" s="57" t="s">
        <v>1078</v>
      </c>
      <c r="F156" s="57" t="s">
        <v>1078</v>
      </c>
    </row>
    <row r="157" spans="1:6" x14ac:dyDescent="0.2">
      <c r="A157" s="61"/>
      <c r="B157" s="58" t="s">
        <v>666</v>
      </c>
      <c r="C157" s="58" t="s">
        <v>666</v>
      </c>
      <c r="D157" s="58" t="s">
        <v>666</v>
      </c>
      <c r="E157" s="58" t="s">
        <v>666</v>
      </c>
      <c r="F157" s="58" t="s">
        <v>666</v>
      </c>
    </row>
    <row r="158" spans="1:6" ht="63.75" x14ac:dyDescent="0.2">
      <c r="A158" s="62">
        <v>70097</v>
      </c>
      <c r="B158" s="57" t="s">
        <v>1079</v>
      </c>
      <c r="C158" s="57" t="s">
        <v>1080</v>
      </c>
      <c r="D158" s="57" t="s">
        <v>1081</v>
      </c>
      <c r="E158" s="57" t="s">
        <v>1082</v>
      </c>
      <c r="F158" s="57" t="s">
        <v>1083</v>
      </c>
    </row>
    <row r="159" spans="1:6" ht="51" x14ac:dyDescent="0.2">
      <c r="A159" s="62">
        <v>70098</v>
      </c>
      <c r="B159" s="57" t="s">
        <v>1084</v>
      </c>
      <c r="C159" s="57" t="s">
        <v>1085</v>
      </c>
      <c r="D159" s="57" t="s">
        <v>1086</v>
      </c>
      <c r="E159" s="57" t="s">
        <v>1087</v>
      </c>
      <c r="F159" s="57" t="s">
        <v>1088</v>
      </c>
    </row>
    <row r="160" spans="1:6" ht="51" x14ac:dyDescent="0.2">
      <c r="A160" s="62">
        <v>60027</v>
      </c>
      <c r="B160" s="57" t="s">
        <v>1089</v>
      </c>
      <c r="C160" s="57" t="s">
        <v>1090</v>
      </c>
      <c r="D160" s="57" t="s">
        <v>1040</v>
      </c>
      <c r="E160" s="57" t="s">
        <v>1091</v>
      </c>
      <c r="F160" s="57" t="s">
        <v>1092</v>
      </c>
    </row>
    <row r="161" spans="1:6" x14ac:dyDescent="0.2">
      <c r="A161" s="61"/>
      <c r="B161" s="58" t="s">
        <v>666</v>
      </c>
      <c r="C161" s="58" t="s">
        <v>666</v>
      </c>
      <c r="D161" s="58" t="s">
        <v>666</v>
      </c>
      <c r="E161" s="58" t="s">
        <v>666</v>
      </c>
      <c r="F161" s="58" t="s">
        <v>666</v>
      </c>
    </row>
    <row r="162" spans="1:6" ht="51" x14ac:dyDescent="0.2">
      <c r="A162" s="62">
        <v>70099</v>
      </c>
      <c r="B162" s="57" t="s">
        <v>1093</v>
      </c>
      <c r="C162" s="57" t="s">
        <v>1094</v>
      </c>
      <c r="D162" s="57" t="s">
        <v>1095</v>
      </c>
      <c r="E162" s="57" t="s">
        <v>1096</v>
      </c>
      <c r="F162" s="57" t="s">
        <v>1097</v>
      </c>
    </row>
    <row r="163" spans="1:6" ht="51" x14ac:dyDescent="0.2">
      <c r="A163" s="62">
        <v>70100</v>
      </c>
      <c r="B163" s="57" t="s">
        <v>1098</v>
      </c>
      <c r="C163" s="57" t="s">
        <v>1099</v>
      </c>
      <c r="D163" s="57" t="s">
        <v>1100</v>
      </c>
      <c r="E163" s="57" t="s">
        <v>1101</v>
      </c>
      <c r="F163" s="57" t="s">
        <v>1102</v>
      </c>
    </row>
    <row r="164" spans="1:6" ht="25.5" x14ac:dyDescent="0.2">
      <c r="A164" s="62">
        <v>70101</v>
      </c>
      <c r="B164" s="57" t="s">
        <v>1103</v>
      </c>
      <c r="C164" s="57" t="s">
        <v>1104</v>
      </c>
      <c r="D164" s="57" t="s">
        <v>1105</v>
      </c>
      <c r="E164" s="57" t="s">
        <v>1106</v>
      </c>
      <c r="F164" s="57" t="s">
        <v>1107</v>
      </c>
    </row>
    <row r="165" spans="1:6" ht="38.25" x14ac:dyDescent="0.2">
      <c r="A165" s="62">
        <v>70102</v>
      </c>
      <c r="B165" s="57" t="s">
        <v>1108</v>
      </c>
      <c r="C165" s="57" t="s">
        <v>1104</v>
      </c>
      <c r="D165" s="57" t="s">
        <v>1109</v>
      </c>
      <c r="E165" s="57" t="s">
        <v>1110</v>
      </c>
      <c r="F165" s="57" t="s">
        <v>1111</v>
      </c>
    </row>
    <row r="166" spans="1:6" ht="63.75" x14ac:dyDescent="0.2">
      <c r="A166" s="62">
        <v>70103</v>
      </c>
      <c r="B166" s="57" t="s">
        <v>1112</v>
      </c>
      <c r="C166" s="57" t="s">
        <v>1104</v>
      </c>
      <c r="D166" s="57" t="s">
        <v>1113</v>
      </c>
      <c r="E166" s="57" t="s">
        <v>1114</v>
      </c>
      <c r="F166" s="57" t="s">
        <v>1115</v>
      </c>
    </row>
    <row r="167" spans="1:6" ht="38.25" x14ac:dyDescent="0.2">
      <c r="A167" s="62">
        <v>70104</v>
      </c>
      <c r="B167" s="57" t="s">
        <v>1116</v>
      </c>
      <c r="C167" s="57"/>
      <c r="D167" s="57" t="s">
        <v>1117</v>
      </c>
      <c r="E167" s="57" t="s">
        <v>1118</v>
      </c>
      <c r="F167" s="57" t="s">
        <v>1119</v>
      </c>
    </row>
    <row r="168" spans="1:6" ht="76.5" x14ac:dyDescent="0.2">
      <c r="A168" s="62">
        <v>70105</v>
      </c>
      <c r="B168" s="57" t="s">
        <v>1116</v>
      </c>
      <c r="C168" s="57" t="s">
        <v>1120</v>
      </c>
      <c r="D168" s="57" t="s">
        <v>1117</v>
      </c>
      <c r="E168" s="57" t="s">
        <v>1121</v>
      </c>
      <c r="F168" s="57" t="s">
        <v>1121</v>
      </c>
    </row>
    <row r="169" spans="1:6" x14ac:dyDescent="0.2">
      <c r="A169" s="61"/>
      <c r="B169" s="58" t="s">
        <v>666</v>
      </c>
      <c r="C169" s="58" t="s">
        <v>666</v>
      </c>
      <c r="D169" s="58" t="s">
        <v>666</v>
      </c>
      <c r="E169" s="58" t="s">
        <v>666</v>
      </c>
      <c r="F169" s="58" t="s">
        <v>666</v>
      </c>
    </row>
    <row r="170" spans="1:6" ht="140.25" x14ac:dyDescent="0.2">
      <c r="A170" s="62">
        <v>60028</v>
      </c>
      <c r="B170" s="59" t="s">
        <v>1122</v>
      </c>
      <c r="C170" s="57" t="s">
        <v>1123</v>
      </c>
      <c r="D170" s="59" t="s">
        <v>1124</v>
      </c>
      <c r="E170" s="59" t="s">
        <v>1125</v>
      </c>
      <c r="F170" s="59" t="s">
        <v>1125</v>
      </c>
    </row>
    <row r="171" spans="1:6" ht="63.75" x14ac:dyDescent="0.2">
      <c r="A171" s="65">
        <v>70106</v>
      </c>
      <c r="B171" s="66" t="s">
        <v>1126</v>
      </c>
      <c r="C171" s="66" t="s">
        <v>1127</v>
      </c>
      <c r="D171" s="66" t="s">
        <v>1128</v>
      </c>
      <c r="E171" s="66" t="s">
        <v>1129</v>
      </c>
      <c r="F171" s="66" t="s">
        <v>1129</v>
      </c>
    </row>
    <row r="172" spans="1:6" ht="102" x14ac:dyDescent="0.2">
      <c r="A172" s="62">
        <v>70107</v>
      </c>
      <c r="B172" s="57" t="s">
        <v>1130</v>
      </c>
      <c r="C172" s="57" t="s">
        <v>1131</v>
      </c>
      <c r="D172" s="57" t="s">
        <v>1132</v>
      </c>
      <c r="E172" s="57" t="s">
        <v>1133</v>
      </c>
      <c r="F172" s="57" t="s">
        <v>1134</v>
      </c>
    </row>
    <row r="173" spans="1:6" ht="153" x14ac:dyDescent="0.2">
      <c r="A173" s="62">
        <v>70108</v>
      </c>
      <c r="B173" s="57" t="s">
        <v>1135</v>
      </c>
      <c r="C173" s="57" t="s">
        <v>1136</v>
      </c>
      <c r="D173" s="57" t="s">
        <v>1137</v>
      </c>
      <c r="E173" s="57" t="s">
        <v>1138</v>
      </c>
      <c r="F173" s="57" t="s">
        <v>1139</v>
      </c>
    </row>
    <row r="174" spans="1:6" ht="76.5" x14ac:dyDescent="0.2">
      <c r="A174" s="62">
        <v>70109</v>
      </c>
      <c r="B174" s="57" t="s">
        <v>1140</v>
      </c>
      <c r="C174" s="57" t="s">
        <v>1136</v>
      </c>
      <c r="D174" s="57" t="s">
        <v>223</v>
      </c>
      <c r="E174" s="57" t="s">
        <v>1141</v>
      </c>
      <c r="F174" s="57" t="s">
        <v>1141</v>
      </c>
    </row>
    <row r="175" spans="1:6" ht="76.5" x14ac:dyDescent="0.2">
      <c r="A175" s="62">
        <v>70110</v>
      </c>
      <c r="B175" s="57" t="s">
        <v>1140</v>
      </c>
      <c r="C175" s="57" t="s">
        <v>1136</v>
      </c>
      <c r="D175" s="57" t="s">
        <v>1142</v>
      </c>
      <c r="E175" s="57" t="s">
        <v>1143</v>
      </c>
      <c r="F175" s="57" t="s">
        <v>1143</v>
      </c>
    </row>
    <row r="176" spans="1:6" ht="76.5" x14ac:dyDescent="0.2">
      <c r="A176" s="62">
        <v>70111</v>
      </c>
      <c r="B176" s="57" t="s">
        <v>1144</v>
      </c>
      <c r="C176" s="57" t="s">
        <v>1136</v>
      </c>
      <c r="D176" s="57" t="s">
        <v>1145</v>
      </c>
      <c r="E176" s="57" t="s">
        <v>1146</v>
      </c>
      <c r="F176" s="57" t="s">
        <v>1146</v>
      </c>
    </row>
    <row r="177" spans="1:6" ht="76.5" x14ac:dyDescent="0.2">
      <c r="A177" s="62">
        <v>70112</v>
      </c>
      <c r="B177" s="57" t="s">
        <v>1147</v>
      </c>
      <c r="C177" s="57" t="s">
        <v>1136</v>
      </c>
      <c r="D177" s="57" t="s">
        <v>1145</v>
      </c>
      <c r="E177" s="57" t="s">
        <v>1148</v>
      </c>
      <c r="F177" s="57" t="s">
        <v>1148</v>
      </c>
    </row>
    <row r="178" spans="1:6" ht="76.5" x14ac:dyDescent="0.2">
      <c r="A178" s="62">
        <v>70113</v>
      </c>
      <c r="B178" s="57" t="s">
        <v>1149</v>
      </c>
      <c r="C178" s="57" t="s">
        <v>1136</v>
      </c>
      <c r="D178" s="57" t="s">
        <v>1145</v>
      </c>
      <c r="E178" s="57" t="s">
        <v>1150</v>
      </c>
      <c r="F178" s="57" t="s">
        <v>1150</v>
      </c>
    </row>
    <row r="179" spans="1:6" x14ac:dyDescent="0.2">
      <c r="A179" s="61"/>
      <c r="B179" s="58" t="s">
        <v>666</v>
      </c>
      <c r="C179" s="58" t="s">
        <v>666</v>
      </c>
      <c r="D179" s="58" t="s">
        <v>666</v>
      </c>
      <c r="E179" s="58" t="s">
        <v>666</v>
      </c>
      <c r="F179" s="58" t="s">
        <v>666</v>
      </c>
    </row>
    <row r="180" spans="1:6" ht="51" x14ac:dyDescent="0.2">
      <c r="A180" s="62">
        <v>70114</v>
      </c>
      <c r="B180" s="57" t="s">
        <v>1151</v>
      </c>
      <c r="C180" s="57"/>
      <c r="D180" s="57" t="s">
        <v>1152</v>
      </c>
      <c r="E180" s="57" t="s">
        <v>1153</v>
      </c>
      <c r="F180" s="59" t="s">
        <v>1153</v>
      </c>
    </row>
    <row r="181" spans="1:6" ht="63.75" x14ac:dyDescent="0.2">
      <c r="A181" s="62">
        <v>70115</v>
      </c>
      <c r="B181" s="57" t="s">
        <v>1154</v>
      </c>
      <c r="C181" s="57" t="s">
        <v>1155</v>
      </c>
      <c r="D181" s="57" t="s">
        <v>960</v>
      </c>
      <c r="E181" s="57" t="s">
        <v>1156</v>
      </c>
      <c r="F181" s="57" t="s">
        <v>1157</v>
      </c>
    </row>
    <row r="182" spans="1:6" ht="51" x14ac:dyDescent="0.2">
      <c r="A182" s="62">
        <v>70116</v>
      </c>
      <c r="B182" s="57" t="s">
        <v>1158</v>
      </c>
      <c r="C182" s="57" t="s">
        <v>1155</v>
      </c>
      <c r="D182" s="57" t="s">
        <v>960</v>
      </c>
      <c r="E182" s="57" t="s">
        <v>963</v>
      </c>
      <c r="F182" s="57" t="s">
        <v>964</v>
      </c>
    </row>
    <row r="183" spans="1:6" ht="51" x14ac:dyDescent="0.2">
      <c r="A183" s="62">
        <v>70117</v>
      </c>
      <c r="B183" s="57" t="s">
        <v>1159</v>
      </c>
      <c r="C183" s="57" t="s">
        <v>1155</v>
      </c>
      <c r="D183" s="57" t="s">
        <v>960</v>
      </c>
      <c r="E183" s="57" t="s">
        <v>1160</v>
      </c>
      <c r="F183" s="57" t="s">
        <v>1161</v>
      </c>
    </row>
    <row r="184" spans="1:6" x14ac:dyDescent="0.2">
      <c r="A184" s="61"/>
      <c r="B184" s="58" t="s">
        <v>666</v>
      </c>
      <c r="C184" s="58" t="s">
        <v>666</v>
      </c>
      <c r="D184" s="58" t="s">
        <v>666</v>
      </c>
      <c r="E184" s="58" t="s">
        <v>666</v>
      </c>
      <c r="F184" s="58" t="s">
        <v>666</v>
      </c>
    </row>
    <row r="185" spans="1:6" ht="63.75" x14ac:dyDescent="0.2">
      <c r="A185" s="62">
        <v>70118</v>
      </c>
      <c r="B185" s="57" t="s">
        <v>1162</v>
      </c>
      <c r="C185" s="57"/>
      <c r="D185" s="57" t="s">
        <v>1152</v>
      </c>
      <c r="E185" s="57" t="s">
        <v>1153</v>
      </c>
      <c r="F185" s="59" t="s">
        <v>1153</v>
      </c>
    </row>
    <row r="186" spans="1:6" ht="63.75" x14ac:dyDescent="0.2">
      <c r="A186" s="65">
        <v>70119</v>
      </c>
      <c r="B186" s="66" t="s">
        <v>1163</v>
      </c>
      <c r="C186" s="66"/>
      <c r="D186" s="66" t="s">
        <v>960</v>
      </c>
      <c r="E186" s="66" t="s">
        <v>1164</v>
      </c>
      <c r="F186" s="75" t="s">
        <v>1165</v>
      </c>
    </row>
    <row r="187" spans="1:6" ht="165.75" x14ac:dyDescent="0.2">
      <c r="A187" s="62">
        <v>70120</v>
      </c>
      <c r="B187" s="60" t="s">
        <v>1166</v>
      </c>
      <c r="C187" s="57" t="s">
        <v>1167</v>
      </c>
      <c r="D187" s="57" t="s">
        <v>325</v>
      </c>
      <c r="E187" s="57" t="s">
        <v>1168</v>
      </c>
      <c r="F187" s="59" t="s">
        <v>1168</v>
      </c>
    </row>
    <row r="188" spans="1:6" ht="63.75" x14ac:dyDescent="0.2">
      <c r="A188" s="65">
        <v>70121</v>
      </c>
      <c r="B188" s="66" t="s">
        <v>1169</v>
      </c>
      <c r="C188" s="66"/>
      <c r="D188" s="66" t="s">
        <v>960</v>
      </c>
      <c r="E188" s="66" t="s">
        <v>1170</v>
      </c>
      <c r="F188" s="75" t="s">
        <v>1165</v>
      </c>
    </row>
    <row r="189" spans="1:6" ht="63.75" x14ac:dyDescent="0.2">
      <c r="A189" s="62">
        <v>70122</v>
      </c>
      <c r="B189" s="57" t="s">
        <v>1171</v>
      </c>
      <c r="C189" s="57" t="s">
        <v>1172</v>
      </c>
      <c r="D189" s="57" t="s">
        <v>1152</v>
      </c>
      <c r="E189" s="57" t="s">
        <v>1173</v>
      </c>
      <c r="F189" s="57" t="s">
        <v>1173</v>
      </c>
    </row>
    <row r="190" spans="1:6" x14ac:dyDescent="0.2">
      <c r="A190" s="61"/>
      <c r="B190" s="58" t="s">
        <v>666</v>
      </c>
      <c r="C190" s="58" t="s">
        <v>666</v>
      </c>
      <c r="D190" s="58" t="s">
        <v>666</v>
      </c>
      <c r="E190" s="58" t="s">
        <v>666</v>
      </c>
      <c r="F190" s="58" t="s">
        <v>666</v>
      </c>
    </row>
    <row r="191" spans="1:6" ht="63.75" x14ac:dyDescent="0.2">
      <c r="A191" s="62">
        <v>70123</v>
      </c>
      <c r="B191" s="57" t="s">
        <v>1174</v>
      </c>
      <c r="C191" s="57"/>
      <c r="D191" s="57" t="s">
        <v>1175</v>
      </c>
      <c r="E191" s="57" t="s">
        <v>1176</v>
      </c>
      <c r="F191" s="57" t="s">
        <v>1176</v>
      </c>
    </row>
    <row r="192" spans="1:6" ht="63.75" x14ac:dyDescent="0.2">
      <c r="A192" s="62">
        <v>70124</v>
      </c>
      <c r="B192" s="57" t="s">
        <v>1177</v>
      </c>
      <c r="C192" s="57"/>
      <c r="D192" s="57" t="s">
        <v>1178</v>
      </c>
      <c r="E192" s="57" t="s">
        <v>1179</v>
      </c>
      <c r="F192" s="57" t="s">
        <v>1179</v>
      </c>
    </row>
    <row r="193" spans="1:6" ht="76.5" x14ac:dyDescent="0.2">
      <c r="A193" s="64">
        <v>70993</v>
      </c>
      <c r="B193" s="64" t="s">
        <v>1180</v>
      </c>
      <c r="C193" s="60"/>
      <c r="D193" s="64" t="s">
        <v>223</v>
      </c>
      <c r="E193" s="76" t="s">
        <v>1181</v>
      </c>
      <c r="F193" s="76" t="s">
        <v>1210</v>
      </c>
    </row>
    <row r="194" spans="1:6" ht="51" x14ac:dyDescent="0.2">
      <c r="A194" s="64">
        <v>70994</v>
      </c>
      <c r="B194" s="64" t="s">
        <v>1182</v>
      </c>
      <c r="C194" s="60"/>
      <c r="D194" s="64" t="s">
        <v>777</v>
      </c>
      <c r="E194" s="64" t="s">
        <v>1183</v>
      </c>
      <c r="F194" s="64" t="s">
        <v>1184</v>
      </c>
    </row>
    <row r="195" spans="1:6" ht="51" x14ac:dyDescent="0.2">
      <c r="A195" s="64">
        <v>70995</v>
      </c>
      <c r="B195" s="64" t="s">
        <v>1185</v>
      </c>
      <c r="C195" s="60"/>
      <c r="D195" s="64" t="s">
        <v>308</v>
      </c>
      <c r="E195" s="64" t="s">
        <v>1186</v>
      </c>
      <c r="F195" s="64" t="s">
        <v>1187</v>
      </c>
    </row>
    <row r="196" spans="1:6" ht="63.75" x14ac:dyDescent="0.2">
      <c r="A196" s="64">
        <v>70996</v>
      </c>
      <c r="B196" s="64" t="s">
        <v>1188</v>
      </c>
      <c r="C196" s="60"/>
      <c r="D196" s="64" t="s">
        <v>1189</v>
      </c>
      <c r="E196" s="64" t="s">
        <v>1190</v>
      </c>
      <c r="F196" s="64" t="s">
        <v>1191</v>
      </c>
    </row>
    <row r="197" spans="1:6" ht="114.75" x14ac:dyDescent="0.2">
      <c r="A197" s="64">
        <v>70998</v>
      </c>
      <c r="B197" s="64" t="s">
        <v>1192</v>
      </c>
      <c r="C197" s="60"/>
      <c r="D197" s="64" t="s">
        <v>1189</v>
      </c>
      <c r="E197" s="64" t="s">
        <v>1193</v>
      </c>
      <c r="F197" s="64" t="s">
        <v>1194</v>
      </c>
    </row>
    <row r="198" spans="1:6" ht="114.75" x14ac:dyDescent="0.2">
      <c r="A198" s="64">
        <v>70999</v>
      </c>
      <c r="B198" s="64" t="s">
        <v>1192</v>
      </c>
      <c r="C198" s="60"/>
      <c r="D198" s="64" t="s">
        <v>1189</v>
      </c>
      <c r="E198" s="64" t="s">
        <v>1195</v>
      </c>
      <c r="F198" s="64" t="s">
        <v>1196</v>
      </c>
    </row>
    <row r="199" spans="1:6" x14ac:dyDescent="0.2">
      <c r="A199" s="61"/>
      <c r="B199" s="58" t="s">
        <v>666</v>
      </c>
      <c r="C199" s="58" t="s">
        <v>666</v>
      </c>
      <c r="D199" s="58" t="s">
        <v>666</v>
      </c>
      <c r="E199" s="58" t="s">
        <v>666</v>
      </c>
      <c r="F199" s="58" t="s">
        <v>666</v>
      </c>
    </row>
    <row r="200" spans="1:6" ht="38.25" x14ac:dyDescent="0.2">
      <c r="A200" s="68">
        <v>70991</v>
      </c>
      <c r="B200" s="57" t="s">
        <v>1197</v>
      </c>
      <c r="C200" s="57"/>
      <c r="D200" s="57" t="s">
        <v>103</v>
      </c>
      <c r="E200" s="57" t="s">
        <v>1198</v>
      </c>
      <c r="F200" s="57" t="s">
        <v>1199</v>
      </c>
    </row>
    <row r="201" spans="1:6" x14ac:dyDescent="0.2">
      <c r="A201" s="61"/>
      <c r="B201" s="58" t="s">
        <v>666</v>
      </c>
      <c r="C201" s="58" t="s">
        <v>666</v>
      </c>
      <c r="D201" s="58" t="s">
        <v>666</v>
      </c>
      <c r="E201" s="58" t="s">
        <v>666</v>
      </c>
      <c r="F201" s="58" t="s">
        <v>666</v>
      </c>
    </row>
    <row r="202" spans="1:6" ht="25.5" x14ac:dyDescent="0.2">
      <c r="A202" s="68">
        <v>70992</v>
      </c>
      <c r="B202" s="64" t="s">
        <v>1200</v>
      </c>
      <c r="C202" s="60" t="s">
        <v>711</v>
      </c>
      <c r="D202" s="64" t="s">
        <v>777</v>
      </c>
      <c r="E202" s="64" t="s">
        <v>1201</v>
      </c>
      <c r="F202" s="64" t="s">
        <v>1202</v>
      </c>
    </row>
    <row r="203" spans="1:6" x14ac:dyDescent="0.2">
      <c r="A203" s="61"/>
      <c r="B203" s="58" t="s">
        <v>666</v>
      </c>
      <c r="C203" s="58" t="s">
        <v>666</v>
      </c>
      <c r="D203" s="58" t="s">
        <v>666</v>
      </c>
      <c r="E203" s="58" t="s">
        <v>666</v>
      </c>
      <c r="F203" s="58" t="s">
        <v>666</v>
      </c>
    </row>
    <row r="204" spans="1:6" ht="38.25" x14ac:dyDescent="0.2">
      <c r="A204" s="68">
        <v>70990</v>
      </c>
      <c r="B204" s="66" t="s">
        <v>1203</v>
      </c>
      <c r="C204" s="69" t="s">
        <v>1204</v>
      </c>
      <c r="D204" s="67" t="s">
        <v>1205</v>
      </c>
      <c r="E204" s="70" t="s">
        <v>1206</v>
      </c>
      <c r="F204" s="70" t="s">
        <v>1206</v>
      </c>
    </row>
    <row r="205" spans="1:6" ht="15" x14ac:dyDescent="0.25">
      <c r="A205" s="55"/>
      <c r="B205" s="55"/>
      <c r="C205" s="55"/>
      <c r="D205" s="55"/>
      <c r="E205" s="71"/>
      <c r="F205" s="5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061A9-2B76-442E-8DA6-F1B17C2D568E}">
  <dimension ref="A1:L1795"/>
  <sheetViews>
    <sheetView workbookViewId="0">
      <pane ySplit="1" topLeftCell="A2" activePane="bottomLeft" state="frozen"/>
      <selection pane="bottomLeft"/>
    </sheetView>
  </sheetViews>
  <sheetFormatPr defaultRowHeight="12.75" x14ac:dyDescent="0.2"/>
  <cols>
    <col min="1" max="1" width="19.5703125" style="78" customWidth="1"/>
    <col min="2" max="2" width="24.28515625" style="78" customWidth="1"/>
    <col min="3" max="3" width="146.5703125" style="78" customWidth="1"/>
    <col min="4" max="4" width="7.85546875" style="78" customWidth="1"/>
    <col min="5" max="5" width="28.28515625" style="78" hidden="1" customWidth="1"/>
    <col min="6" max="6" width="23.7109375" style="78" customWidth="1"/>
    <col min="7" max="7" width="8.5703125" style="78" bestFit="1" customWidth="1"/>
    <col min="8" max="8" width="6.5703125" style="78" customWidth="1"/>
    <col min="9" max="9" width="6.42578125" style="78" customWidth="1"/>
    <col min="10" max="10" width="6.7109375" style="78" customWidth="1"/>
    <col min="11" max="11" width="11.140625" style="78" bestFit="1" customWidth="1"/>
    <col min="12" max="12" width="18.7109375" style="78" customWidth="1"/>
    <col min="13" max="16384" width="9.140625" style="78"/>
  </cols>
  <sheetData>
    <row r="1" spans="1:12" x14ac:dyDescent="0.2">
      <c r="A1" s="77" t="s">
        <v>3</v>
      </c>
      <c r="B1" s="77" t="s">
        <v>5</v>
      </c>
      <c r="C1" s="77" t="s">
        <v>152</v>
      </c>
      <c r="D1" s="77" t="s">
        <v>153</v>
      </c>
      <c r="E1" s="77" t="s">
        <v>154</v>
      </c>
      <c r="F1" s="77" t="s">
        <v>4</v>
      </c>
      <c r="G1" s="77" t="s">
        <v>155</v>
      </c>
      <c r="H1" s="77" t="s">
        <v>156</v>
      </c>
      <c r="I1" s="77" t="s">
        <v>157</v>
      </c>
      <c r="J1" s="77" t="s">
        <v>158</v>
      </c>
      <c r="K1" s="77" t="s">
        <v>159</v>
      </c>
      <c r="L1" s="77" t="s">
        <v>40</v>
      </c>
    </row>
    <row r="2" spans="1:12" ht="14.25" customHeight="1" x14ac:dyDescent="0.2">
      <c r="A2" s="79" t="s">
        <v>1212</v>
      </c>
      <c r="B2" s="79" t="s">
        <v>1213</v>
      </c>
      <c r="C2" s="80" t="str">
        <f>_xlfn.CONCAT("//globe:",B2,"")</f>
        <v>//globe:GLOBE_OECD</v>
      </c>
      <c r="D2" s="81" t="s">
        <v>1214</v>
      </c>
      <c r="E2" s="78" t="s">
        <v>1215</v>
      </c>
      <c r="F2" s="79" t="str">
        <f>B2</f>
        <v>GLOBE_OECD</v>
      </c>
      <c r="G2" s="79" t="s">
        <v>165</v>
      </c>
      <c r="H2" s="79">
        <v>1</v>
      </c>
      <c r="I2" s="79">
        <v>1</v>
      </c>
      <c r="J2" s="79" t="s">
        <v>166</v>
      </c>
      <c r="K2" s="79"/>
      <c r="L2" s="79"/>
    </row>
    <row r="3" spans="1:12" x14ac:dyDescent="0.2">
      <c r="A3" s="79" t="s">
        <v>1216</v>
      </c>
      <c r="B3" s="79" t="s">
        <v>170</v>
      </c>
      <c r="C3" s="80" t="s">
        <v>1217</v>
      </c>
      <c r="D3" s="80"/>
      <c r="F3" s="79" t="str">
        <f t="shared" ref="F3:F66" si="0">B3</f>
        <v>version</v>
      </c>
      <c r="G3" s="79" t="s">
        <v>167</v>
      </c>
      <c r="H3" s="79"/>
      <c r="I3" s="79"/>
      <c r="J3" s="79" t="s">
        <v>166</v>
      </c>
      <c r="K3" s="79" t="s">
        <v>171</v>
      </c>
      <c r="L3" s="79"/>
    </row>
    <row r="4" spans="1:12" x14ac:dyDescent="0.2">
      <c r="A4" s="79" t="s">
        <v>1218</v>
      </c>
      <c r="B4" s="79" t="s">
        <v>176</v>
      </c>
      <c r="C4" s="80" t="str">
        <f>_xlfn.CONCAT(C2,"/",D4,":",B4,"")</f>
        <v>//globe:GLOBE_OECD/globe:MessageSpec</v>
      </c>
      <c r="D4" s="78" t="s">
        <v>1219</v>
      </c>
      <c r="F4" s="79" t="str">
        <f t="shared" si="0"/>
        <v>MessageSpec</v>
      </c>
      <c r="G4" s="79" t="s">
        <v>165</v>
      </c>
      <c r="H4" s="79">
        <v>1</v>
      </c>
      <c r="I4" s="79">
        <v>1</v>
      </c>
      <c r="J4" s="79" t="s">
        <v>166</v>
      </c>
      <c r="K4" s="79"/>
      <c r="L4" s="79"/>
    </row>
    <row r="5" spans="1:12" x14ac:dyDescent="0.2">
      <c r="A5" s="79" t="s">
        <v>1220</v>
      </c>
      <c r="B5" s="79" t="s">
        <v>179</v>
      </c>
      <c r="C5" s="80" t="str">
        <f>_xlfn.CONCAT(C4,"/",D5,":",B5,"")</f>
        <v>//globe:GLOBE_OECD/globe:MessageSpec/globe:SendingEntityIN</v>
      </c>
      <c r="D5" s="78" t="s">
        <v>1219</v>
      </c>
      <c r="F5" s="79" t="str">
        <f t="shared" si="0"/>
        <v>SendingEntityIN</v>
      </c>
      <c r="G5" s="79" t="s">
        <v>172</v>
      </c>
      <c r="H5" s="79">
        <v>0</v>
      </c>
      <c r="I5" s="79">
        <v>1</v>
      </c>
      <c r="J5" s="79" t="s">
        <v>166</v>
      </c>
      <c r="K5" s="79" t="s">
        <v>171</v>
      </c>
      <c r="L5" s="79"/>
    </row>
    <row r="6" spans="1:12" x14ac:dyDescent="0.2">
      <c r="A6" s="79" t="s">
        <v>600</v>
      </c>
      <c r="B6" s="79" t="s">
        <v>62</v>
      </c>
      <c r="C6" s="80" t="str">
        <f>_xlfn.CONCAT(C4,"/",D6,":",B6,"")</f>
        <v>//globe:GLOBE_OECD/globe:MessageSpec/globe:TransmittingCountry</v>
      </c>
      <c r="D6" s="78" t="s">
        <v>1219</v>
      </c>
      <c r="F6" s="79" t="str">
        <f t="shared" si="0"/>
        <v>TransmittingCountry</v>
      </c>
      <c r="G6" s="79" t="s">
        <v>172</v>
      </c>
      <c r="H6" s="79">
        <v>1</v>
      </c>
      <c r="I6" s="79">
        <v>1</v>
      </c>
      <c r="J6" s="79" t="s">
        <v>166</v>
      </c>
      <c r="K6" s="79" t="s">
        <v>181</v>
      </c>
      <c r="L6" s="79"/>
    </row>
    <row r="7" spans="1:12" x14ac:dyDescent="0.2">
      <c r="A7" s="79" t="s">
        <v>601</v>
      </c>
      <c r="B7" s="79" t="s">
        <v>185</v>
      </c>
      <c r="C7" s="80" t="str">
        <f>_xlfn.CONCAT(C4,"/",D7,":",B7,"")</f>
        <v>//globe:GLOBE_OECD/globe:MessageSpec/globe:ReceivingCountry</v>
      </c>
      <c r="D7" s="78" t="s">
        <v>1219</v>
      </c>
      <c r="F7" s="79" t="str">
        <f t="shared" si="0"/>
        <v>ReceivingCountry</v>
      </c>
      <c r="G7" s="79" t="s">
        <v>172</v>
      </c>
      <c r="H7" s="79">
        <v>1</v>
      </c>
      <c r="I7" s="79">
        <v>1</v>
      </c>
      <c r="J7" s="79" t="s">
        <v>166</v>
      </c>
      <c r="K7" s="79" t="s">
        <v>181</v>
      </c>
      <c r="L7" s="79"/>
    </row>
    <row r="8" spans="1:12" x14ac:dyDescent="0.2">
      <c r="A8" s="79" t="s">
        <v>1221</v>
      </c>
      <c r="B8" s="79" t="s">
        <v>189</v>
      </c>
      <c r="C8" s="80" t="str">
        <f>_xlfn.CONCAT(C4,"/",D8,":",B8,"")</f>
        <v>//globe:GLOBE_OECD/globe:MessageSpec/globe:MessageType</v>
      </c>
      <c r="D8" s="78" t="s">
        <v>1219</v>
      </c>
      <c r="F8" s="79" t="str">
        <f t="shared" si="0"/>
        <v>MessageType</v>
      </c>
      <c r="G8" s="79" t="s">
        <v>172</v>
      </c>
      <c r="H8" s="79">
        <v>1</v>
      </c>
      <c r="I8" s="79">
        <v>1</v>
      </c>
      <c r="J8" s="79" t="s">
        <v>166</v>
      </c>
      <c r="K8" s="79" t="s">
        <v>181</v>
      </c>
      <c r="L8" s="79"/>
    </row>
    <row r="9" spans="1:12" x14ac:dyDescent="0.2">
      <c r="A9" s="79" t="s">
        <v>1222</v>
      </c>
      <c r="B9" s="79" t="s">
        <v>195</v>
      </c>
      <c r="C9" s="80" t="str">
        <f>_xlfn.CONCAT(C4,"/",D9,":",B9,"")</f>
        <v>//globe:GLOBE_OECD/globe:MessageSpec/globe:Warning</v>
      </c>
      <c r="D9" s="78" t="s">
        <v>1219</v>
      </c>
      <c r="F9" s="79" t="str">
        <f t="shared" si="0"/>
        <v>Warning</v>
      </c>
      <c r="G9" s="79" t="s">
        <v>172</v>
      </c>
      <c r="H9" s="79">
        <v>0</v>
      </c>
      <c r="I9" s="79">
        <v>1</v>
      </c>
      <c r="J9" s="79" t="s">
        <v>166</v>
      </c>
      <c r="K9" s="79" t="s">
        <v>171</v>
      </c>
      <c r="L9" s="79"/>
    </row>
    <row r="10" spans="1:12" x14ac:dyDescent="0.2">
      <c r="A10" s="79" t="s">
        <v>1223</v>
      </c>
      <c r="B10" s="79" t="s">
        <v>198</v>
      </c>
      <c r="C10" s="80" t="str">
        <f>_xlfn.CONCAT(C4,"/",D10,":",B10,"")</f>
        <v>//globe:GLOBE_OECD/globe:MessageSpec/globe:Contact</v>
      </c>
      <c r="D10" s="78" t="s">
        <v>1219</v>
      </c>
      <c r="F10" s="79" t="str">
        <f t="shared" si="0"/>
        <v>Contact</v>
      </c>
      <c r="G10" s="79" t="s">
        <v>172</v>
      </c>
      <c r="H10" s="79">
        <v>0</v>
      </c>
      <c r="I10" s="79">
        <v>1</v>
      </c>
      <c r="J10" s="79" t="s">
        <v>166</v>
      </c>
      <c r="K10" s="79" t="s">
        <v>171</v>
      </c>
      <c r="L10" s="79"/>
    </row>
    <row r="11" spans="1:12" x14ac:dyDescent="0.2">
      <c r="A11" s="79" t="s">
        <v>1224</v>
      </c>
      <c r="B11" s="79" t="s">
        <v>202</v>
      </c>
      <c r="C11" s="80" t="str">
        <f>_xlfn.CONCAT(C4,"/",D11,":",B11,"")</f>
        <v>//globe:GLOBE_OECD/globe:MessageSpec/globe:MessageRefId</v>
      </c>
      <c r="D11" s="78" t="s">
        <v>1219</v>
      </c>
      <c r="F11" s="79" t="str">
        <f t="shared" si="0"/>
        <v>MessageRefId</v>
      </c>
      <c r="G11" s="79" t="s">
        <v>172</v>
      </c>
      <c r="H11" s="79">
        <v>1</v>
      </c>
      <c r="I11" s="79">
        <v>1</v>
      </c>
      <c r="J11" s="79" t="s">
        <v>166</v>
      </c>
      <c r="K11" s="79" t="s">
        <v>171</v>
      </c>
      <c r="L11" s="79"/>
    </row>
    <row r="12" spans="1:12" x14ac:dyDescent="0.2">
      <c r="A12" s="79" t="s">
        <v>1225</v>
      </c>
      <c r="B12" s="79" t="s">
        <v>205</v>
      </c>
      <c r="C12" s="80" t="str">
        <f>_xlfn.CONCAT(C4,"/",D12,":",B12,"")</f>
        <v>//globe:GLOBE_OECD/globe:MessageSpec/globe:MessageTypeIndic</v>
      </c>
      <c r="D12" s="78" t="s">
        <v>1219</v>
      </c>
      <c r="F12" s="79" t="str">
        <f t="shared" si="0"/>
        <v>MessageTypeIndic</v>
      </c>
      <c r="G12" s="79" t="s">
        <v>172</v>
      </c>
      <c r="H12" s="79">
        <v>0</v>
      </c>
      <c r="I12" s="79">
        <v>1</v>
      </c>
      <c r="J12" s="79" t="s">
        <v>166</v>
      </c>
      <c r="K12" s="79" t="s">
        <v>181</v>
      </c>
      <c r="L12" s="79"/>
    </row>
    <row r="13" spans="1:12" x14ac:dyDescent="0.2">
      <c r="A13" s="79" t="s">
        <v>1226</v>
      </c>
      <c r="B13" s="79" t="s">
        <v>209</v>
      </c>
      <c r="C13" s="80" t="str">
        <f>_xlfn.CONCAT(C4,"/",D13,":",B13,"")</f>
        <v>//globe:GLOBE_OECD/globe:MessageSpec/globe:ReportingPeriod</v>
      </c>
      <c r="D13" s="78" t="s">
        <v>1219</v>
      </c>
      <c r="F13" s="79" t="str">
        <f t="shared" si="0"/>
        <v>ReportingPeriod</v>
      </c>
      <c r="G13" s="79" t="s">
        <v>172</v>
      </c>
      <c r="H13" s="79">
        <v>1</v>
      </c>
      <c r="I13" s="79">
        <v>1</v>
      </c>
      <c r="J13" s="79" t="s">
        <v>166</v>
      </c>
      <c r="K13" s="79" t="s">
        <v>182</v>
      </c>
      <c r="L13" s="79"/>
    </row>
    <row r="14" spans="1:12" x14ac:dyDescent="0.2">
      <c r="A14" s="79" t="s">
        <v>1227</v>
      </c>
      <c r="B14" s="79" t="s">
        <v>212</v>
      </c>
      <c r="C14" s="80" t="str">
        <f>_xlfn.CONCAT(C4,"/",D14,":",B14,"")</f>
        <v>//globe:GLOBE_OECD/globe:MessageSpec/globe:Timestamp</v>
      </c>
      <c r="D14" s="78" t="s">
        <v>1219</v>
      </c>
      <c r="F14" s="79" t="str">
        <f t="shared" si="0"/>
        <v>Timestamp</v>
      </c>
      <c r="G14" s="79" t="s">
        <v>172</v>
      </c>
      <c r="H14" s="79">
        <v>1</v>
      </c>
      <c r="I14" s="79">
        <v>1</v>
      </c>
      <c r="J14" s="79" t="s">
        <v>166</v>
      </c>
      <c r="K14" s="79" t="s">
        <v>186</v>
      </c>
      <c r="L14" s="79"/>
    </row>
    <row r="15" spans="1:12" x14ac:dyDescent="0.2">
      <c r="A15" s="79" t="s">
        <v>1228</v>
      </c>
      <c r="B15" s="79" t="s">
        <v>698</v>
      </c>
      <c r="C15" s="80" t="str">
        <f>_xlfn.CONCAT(C2,"/",D15,":",B15,"")</f>
        <v>//globe:GLOBE_OECD/globe:GLOBEBody</v>
      </c>
      <c r="D15" s="78" t="s">
        <v>1219</v>
      </c>
      <c r="F15" s="79" t="str">
        <f t="shared" si="0"/>
        <v>GLOBEBody</v>
      </c>
      <c r="G15" s="79" t="s">
        <v>165</v>
      </c>
      <c r="H15" s="79">
        <v>1</v>
      </c>
      <c r="I15" s="79">
        <v>1</v>
      </c>
      <c r="J15" s="79" t="s">
        <v>166</v>
      </c>
      <c r="K15" s="79"/>
      <c r="L15" s="79"/>
    </row>
    <row r="16" spans="1:12" x14ac:dyDescent="0.2">
      <c r="A16" s="79" t="s">
        <v>1229</v>
      </c>
      <c r="B16" s="79" t="s">
        <v>1230</v>
      </c>
      <c r="C16" s="80" t="str">
        <f>_xlfn.CONCAT(C15,"/",D16,":",B16,"")</f>
        <v>//globe:GLOBE_OECD/globe:GLOBEBody/globe:FilingInfo</v>
      </c>
      <c r="D16" s="78" t="s">
        <v>1219</v>
      </c>
      <c r="F16" s="79" t="str">
        <f t="shared" si="0"/>
        <v>FilingInfo</v>
      </c>
      <c r="G16" s="79" t="s">
        <v>165</v>
      </c>
      <c r="H16" s="79">
        <v>1</v>
      </c>
      <c r="I16" s="79">
        <v>1</v>
      </c>
      <c r="J16" s="79" t="s">
        <v>166</v>
      </c>
      <c r="K16" s="79"/>
      <c r="L16" s="79"/>
    </row>
    <row r="17" spans="1:12" x14ac:dyDescent="0.2">
      <c r="A17" s="79" t="s">
        <v>1231</v>
      </c>
      <c r="B17" s="79" t="s">
        <v>1232</v>
      </c>
      <c r="C17" s="80" t="str">
        <f>_xlfn.CONCAT(C16,"/",D17,":",B17,"")</f>
        <v>//globe:GLOBE_OECD/globe:GLOBEBody/globe:FilingInfo/globe:FilingCE</v>
      </c>
      <c r="D17" s="78" t="s">
        <v>1219</v>
      </c>
      <c r="F17" s="79" t="str">
        <f t="shared" si="0"/>
        <v>FilingCE</v>
      </c>
      <c r="G17" s="79" t="s">
        <v>165</v>
      </c>
      <c r="H17" s="79">
        <v>1</v>
      </c>
      <c r="I17" s="79">
        <v>1</v>
      </c>
      <c r="J17" s="79" t="s">
        <v>166</v>
      </c>
      <c r="K17" s="79"/>
      <c r="L17" s="79"/>
    </row>
    <row r="18" spans="1:12" x14ac:dyDescent="0.2">
      <c r="A18" s="79" t="s">
        <v>602</v>
      </c>
      <c r="B18" s="79" t="s">
        <v>223</v>
      </c>
      <c r="C18" s="80" t="str">
        <f>_xlfn.CONCAT(C17,"/",D18,":",B18,"")</f>
        <v>//globe:GLOBE_OECD/globe:GLOBEBody/globe:FilingInfo/globe:FilingCE/globe:ResCountryCode</v>
      </c>
      <c r="D18" s="78" t="s">
        <v>1219</v>
      </c>
      <c r="F18" s="79" t="str">
        <f t="shared" si="0"/>
        <v>ResCountryCode</v>
      </c>
      <c r="G18" s="79" t="s">
        <v>172</v>
      </c>
      <c r="H18" s="79">
        <v>1</v>
      </c>
      <c r="I18" s="79">
        <v>1</v>
      </c>
      <c r="J18" s="79" t="s">
        <v>166</v>
      </c>
      <c r="K18" s="79" t="s">
        <v>181</v>
      </c>
      <c r="L18" s="79"/>
    </row>
    <row r="19" spans="1:12" x14ac:dyDescent="0.2">
      <c r="A19" s="79" t="s">
        <v>1233</v>
      </c>
      <c r="B19" s="79" t="s">
        <v>238</v>
      </c>
      <c r="C19" s="80" t="str">
        <f>_xlfn.CONCAT(C17,"/",D19,":",B19,"")</f>
        <v>//globe:GLOBE_OECD/globe:GLOBEBody/globe:FilingInfo/globe:FilingCE/stf:Name</v>
      </c>
      <c r="D19" s="78" t="s">
        <v>289</v>
      </c>
      <c r="F19" s="79" t="str">
        <f t="shared" si="0"/>
        <v>Name</v>
      </c>
      <c r="G19" s="79" t="s">
        <v>172</v>
      </c>
      <c r="H19" s="79">
        <v>1</v>
      </c>
      <c r="I19" s="79">
        <v>1</v>
      </c>
      <c r="J19" s="79" t="s">
        <v>166</v>
      </c>
      <c r="K19" s="79" t="s">
        <v>171</v>
      </c>
      <c r="L19" s="79"/>
    </row>
    <row r="20" spans="1:12" x14ac:dyDescent="0.2">
      <c r="A20" s="79" t="s">
        <v>603</v>
      </c>
      <c r="B20" s="79" t="s">
        <v>63</v>
      </c>
      <c r="C20" s="80" t="str">
        <f>_xlfn.CONCAT(C17,"/",D20,":",B20,"")</f>
        <v>//globe:GLOBE_OECD/globe:GLOBEBody/globe:FilingInfo/globe:FilingCE/globe:TIN</v>
      </c>
      <c r="D20" s="78" t="s">
        <v>1219</v>
      </c>
      <c r="F20" s="79" t="str">
        <f t="shared" si="0"/>
        <v>TIN</v>
      </c>
      <c r="G20" s="79" t="s">
        <v>165</v>
      </c>
      <c r="H20" s="79">
        <v>1</v>
      </c>
      <c r="I20" s="79">
        <v>1</v>
      </c>
      <c r="J20" s="79" t="s">
        <v>166</v>
      </c>
      <c r="K20" s="79"/>
      <c r="L20" s="79"/>
    </row>
    <row r="21" spans="1:12" x14ac:dyDescent="0.2">
      <c r="A21" s="79" t="str">
        <f>_xlfn.CONCAT(A20,"@",B21)</f>
        <v>GIR17@issuedBy</v>
      </c>
      <c r="B21" s="79" t="s">
        <v>227</v>
      </c>
      <c r="C21" s="80" t="str">
        <f>_xlfn.CONCAT(C20,"/","@",B21)</f>
        <v>//globe:GLOBE_OECD/globe:GLOBEBody/globe:FilingInfo/globe:FilingCE/globe:TIN/@issuedBy</v>
      </c>
      <c r="F21" s="79" t="str">
        <f t="shared" si="0"/>
        <v>issuedBy</v>
      </c>
      <c r="G21" s="79" t="s">
        <v>167</v>
      </c>
      <c r="H21" s="79">
        <v>0</v>
      </c>
      <c r="I21" s="79">
        <v>1</v>
      </c>
      <c r="J21" s="79" t="s">
        <v>166</v>
      </c>
      <c r="K21" s="79" t="s">
        <v>181</v>
      </c>
      <c r="L21" s="79"/>
    </row>
    <row r="22" spans="1:12" x14ac:dyDescent="0.2">
      <c r="A22" s="79" t="str">
        <f>_xlfn.CONCAT(A20,"@",B22)</f>
        <v>GIR17@unknown</v>
      </c>
      <c r="B22" s="79" t="s">
        <v>733</v>
      </c>
      <c r="C22" s="80" t="str">
        <f>_xlfn.CONCAT(C20,"/","@",B22)</f>
        <v>//globe:GLOBE_OECD/globe:GLOBEBody/globe:FilingInfo/globe:FilingCE/globe:TIN/@unknown</v>
      </c>
      <c r="F22" s="79" t="str">
        <f t="shared" si="0"/>
        <v>unknown</v>
      </c>
      <c r="G22" s="79" t="s">
        <v>167</v>
      </c>
      <c r="H22" s="79">
        <v>0</v>
      </c>
      <c r="I22" s="79">
        <v>1</v>
      </c>
      <c r="J22" s="79" t="s">
        <v>166</v>
      </c>
      <c r="K22" s="79" t="s">
        <v>1234</v>
      </c>
      <c r="L22" s="79"/>
    </row>
    <row r="23" spans="1:12" x14ac:dyDescent="0.2">
      <c r="A23" s="79" t="str">
        <f>_xlfn.CONCAT(A20,"@",B23)</f>
        <v>GIR17@TypeOfTIN</v>
      </c>
      <c r="B23" s="79" t="s">
        <v>730</v>
      </c>
      <c r="C23" s="80" t="str">
        <f>_xlfn.CONCAT(C20,"/","@",B23)</f>
        <v>//globe:GLOBE_OECD/globe:GLOBEBody/globe:FilingInfo/globe:FilingCE/globe:TIN/@TypeOfTIN</v>
      </c>
      <c r="F23" s="79" t="str">
        <f t="shared" si="0"/>
        <v>TypeOfTIN</v>
      </c>
      <c r="G23" s="79" t="s">
        <v>167</v>
      </c>
      <c r="H23" s="79">
        <v>1</v>
      </c>
      <c r="I23" s="79">
        <v>1</v>
      </c>
      <c r="J23" s="79" t="s">
        <v>166</v>
      </c>
      <c r="K23" s="79" t="s">
        <v>181</v>
      </c>
      <c r="L23" s="79"/>
    </row>
    <row r="24" spans="1:12" x14ac:dyDescent="0.2">
      <c r="A24" s="79" t="s">
        <v>1235</v>
      </c>
      <c r="B24" s="79" t="s">
        <v>575</v>
      </c>
      <c r="C24" s="80" t="str">
        <f>_xlfn.CONCAT(C17,"/",D24,":",B24,"")</f>
        <v>//globe:GLOBE_OECD/globe:GLOBEBody/globe:FilingInfo/globe:FilingCE/globe:Role</v>
      </c>
      <c r="D24" s="78" t="s">
        <v>1219</v>
      </c>
      <c r="F24" s="79" t="str">
        <f t="shared" si="0"/>
        <v>Role</v>
      </c>
      <c r="G24" s="79" t="s">
        <v>172</v>
      </c>
      <c r="H24" s="79">
        <v>1</v>
      </c>
      <c r="I24" s="79">
        <v>1</v>
      </c>
      <c r="J24" s="79" t="s">
        <v>166</v>
      </c>
      <c r="K24" s="79" t="s">
        <v>181</v>
      </c>
      <c r="L24" s="79"/>
    </row>
    <row r="25" spans="1:12" x14ac:dyDescent="0.2">
      <c r="A25" s="79" t="s">
        <v>1236</v>
      </c>
      <c r="B25" s="79" t="s">
        <v>1237</v>
      </c>
      <c r="C25" s="80" t="str">
        <f>_xlfn.CONCAT(C16,"/",D25,":",B25,"")</f>
        <v>//globe:GLOBE_OECD/globe:GLOBEBody/globe:FilingInfo/globe:AccountingInfo</v>
      </c>
      <c r="D25" s="78" t="s">
        <v>1219</v>
      </c>
      <c r="F25" s="79" t="str">
        <f t="shared" si="0"/>
        <v>AccountingInfo</v>
      </c>
      <c r="G25" s="79" t="s">
        <v>165</v>
      </c>
      <c r="H25" s="79">
        <v>1</v>
      </c>
      <c r="I25" s="79">
        <v>1</v>
      </c>
      <c r="J25" s="79" t="s">
        <v>166</v>
      </c>
      <c r="K25" s="79"/>
      <c r="L25" s="79"/>
    </row>
    <row r="26" spans="1:12" x14ac:dyDescent="0.2">
      <c r="A26" s="79" t="s">
        <v>1238</v>
      </c>
      <c r="B26" s="79" t="s">
        <v>1239</v>
      </c>
      <c r="C26" s="80" t="str">
        <f>_xlfn.CONCAT(C25,"/",D26,":",B26,"")</f>
        <v>//globe:GLOBE_OECD/globe:GLOBEBody/globe:FilingInfo/globe:AccountingInfo/globe:CFSofUPE</v>
      </c>
      <c r="D26" s="78" t="s">
        <v>1219</v>
      </c>
      <c r="F26" s="79" t="str">
        <f t="shared" si="0"/>
        <v>CFSofUPE</v>
      </c>
      <c r="G26" s="79" t="s">
        <v>172</v>
      </c>
      <c r="H26" s="79">
        <v>1</v>
      </c>
      <c r="I26" s="79">
        <v>1</v>
      </c>
      <c r="J26" s="79" t="s">
        <v>166</v>
      </c>
      <c r="K26" s="79" t="s">
        <v>181</v>
      </c>
      <c r="L26" s="79"/>
    </row>
    <row r="27" spans="1:12" x14ac:dyDescent="0.2">
      <c r="A27" s="79" t="s">
        <v>1240</v>
      </c>
      <c r="B27" s="79" t="s">
        <v>1241</v>
      </c>
      <c r="C27" s="80" t="str">
        <f>_xlfn.CONCAT(C25,"/",D27,":",B27,"")</f>
        <v>//globe:GLOBE_OECD/globe:GLOBEBody/globe:FilingInfo/globe:AccountingInfo/stf:FAS</v>
      </c>
      <c r="D27" s="78" t="s">
        <v>289</v>
      </c>
      <c r="F27" s="79" t="str">
        <f t="shared" si="0"/>
        <v>FAS</v>
      </c>
      <c r="G27" s="79" t="s">
        <v>172</v>
      </c>
      <c r="H27" s="79">
        <v>1</v>
      </c>
      <c r="I27" s="79">
        <v>1</v>
      </c>
      <c r="J27" s="79" t="s">
        <v>166</v>
      </c>
      <c r="K27" s="79" t="s">
        <v>171</v>
      </c>
      <c r="L27" s="79"/>
    </row>
    <row r="28" spans="1:12" x14ac:dyDescent="0.2">
      <c r="A28" s="79" t="s">
        <v>1242</v>
      </c>
      <c r="B28" s="79" t="s">
        <v>1243</v>
      </c>
      <c r="C28" s="80" t="str">
        <f>_xlfn.CONCAT(C25,"/",D28,":",B28,"")</f>
        <v>//globe:GLOBE_OECD/globe:GLOBEBody/globe:FilingInfo/globe:AccountingInfo/globe:Currency</v>
      </c>
      <c r="D28" s="78" t="s">
        <v>1219</v>
      </c>
      <c r="F28" s="79" t="str">
        <f t="shared" si="0"/>
        <v>Currency</v>
      </c>
      <c r="G28" s="79" t="s">
        <v>172</v>
      </c>
      <c r="H28" s="79">
        <v>1</v>
      </c>
      <c r="I28" s="79">
        <v>1</v>
      </c>
      <c r="J28" s="79" t="s">
        <v>166</v>
      </c>
      <c r="K28" s="79" t="s">
        <v>181</v>
      </c>
      <c r="L28" s="79"/>
    </row>
    <row r="29" spans="1:12" x14ac:dyDescent="0.2">
      <c r="A29" s="79" t="s">
        <v>1244</v>
      </c>
      <c r="B29" s="79" t="s">
        <v>1245</v>
      </c>
      <c r="C29" s="80" t="str">
        <f>_xlfn.CONCAT(C16,"/",D29,":",B29,"")</f>
        <v>//globe:GLOBE_OECD/globe:GLOBEBody/globe:FilingInfo/globe:Period</v>
      </c>
      <c r="D29" s="78" t="s">
        <v>1219</v>
      </c>
      <c r="F29" s="79" t="str">
        <f t="shared" si="0"/>
        <v>Period</v>
      </c>
      <c r="G29" s="79" t="s">
        <v>165</v>
      </c>
      <c r="H29" s="79">
        <v>1</v>
      </c>
      <c r="I29" s="79">
        <v>1</v>
      </c>
      <c r="J29" s="79" t="s">
        <v>166</v>
      </c>
      <c r="K29" s="79"/>
      <c r="L29" s="79"/>
    </row>
    <row r="30" spans="1:12" x14ac:dyDescent="0.2">
      <c r="A30" s="79" t="s">
        <v>1246</v>
      </c>
      <c r="B30" s="79" t="s">
        <v>755</v>
      </c>
      <c r="C30" s="80" t="str">
        <f>_xlfn.CONCAT(C29,"/",D30,":",B30,"")</f>
        <v>//globe:GLOBE_OECD/globe:GLOBEBody/globe:FilingInfo/globe:Period/globe:Start</v>
      </c>
      <c r="D30" s="78" t="s">
        <v>1219</v>
      </c>
      <c r="F30" s="79" t="str">
        <f t="shared" si="0"/>
        <v>Start</v>
      </c>
      <c r="G30" s="79" t="s">
        <v>172</v>
      </c>
      <c r="H30" s="79">
        <v>1</v>
      </c>
      <c r="I30" s="79">
        <v>1</v>
      </c>
      <c r="J30" s="79" t="s">
        <v>166</v>
      </c>
      <c r="K30" s="79" t="s">
        <v>182</v>
      </c>
      <c r="L30" s="79"/>
    </row>
    <row r="31" spans="1:12" x14ac:dyDescent="0.2">
      <c r="A31" s="79" t="s">
        <v>1247</v>
      </c>
      <c r="B31" s="79" t="s">
        <v>758</v>
      </c>
      <c r="C31" s="80" t="str">
        <f>_xlfn.CONCAT(C29,"/",D31,":",B31,"")</f>
        <v>//globe:GLOBE_OECD/globe:GLOBEBody/globe:FilingInfo/globe:Period/globe:End</v>
      </c>
      <c r="D31" s="78" t="s">
        <v>1219</v>
      </c>
      <c r="F31" s="79" t="str">
        <f t="shared" si="0"/>
        <v>End</v>
      </c>
      <c r="G31" s="79" t="s">
        <v>172</v>
      </c>
      <c r="H31" s="79">
        <v>1</v>
      </c>
      <c r="I31" s="79">
        <v>1</v>
      </c>
      <c r="J31" s="79" t="s">
        <v>166</v>
      </c>
      <c r="K31" s="79" t="s">
        <v>182</v>
      </c>
      <c r="L31" s="79"/>
    </row>
    <row r="32" spans="1:12" x14ac:dyDescent="0.2">
      <c r="A32" s="79" t="s">
        <v>1248</v>
      </c>
      <c r="B32" s="79" t="s">
        <v>1249</v>
      </c>
      <c r="C32" s="80" t="str">
        <f>_xlfn.CONCAT(C16,"/",D32,":",B32,"")</f>
        <v>//globe:GLOBE_OECD/globe:GLOBEBody/globe:FilingInfo/stf:NameMNE</v>
      </c>
      <c r="D32" s="78" t="s">
        <v>289</v>
      </c>
      <c r="F32" s="79" t="str">
        <f t="shared" si="0"/>
        <v>NameMNE</v>
      </c>
      <c r="G32" s="79" t="s">
        <v>172</v>
      </c>
      <c r="H32" s="79">
        <v>1</v>
      </c>
      <c r="I32" s="79">
        <v>1</v>
      </c>
      <c r="J32" s="79" t="s">
        <v>166</v>
      </c>
      <c r="K32" s="79" t="s">
        <v>171</v>
      </c>
      <c r="L32" s="79"/>
    </row>
    <row r="33" spans="1:12" x14ac:dyDescent="0.2">
      <c r="A33" s="79" t="s">
        <v>1250</v>
      </c>
      <c r="B33" s="79" t="s">
        <v>421</v>
      </c>
      <c r="C33" s="80" t="str">
        <f>_xlfn.CONCAT(C16,"/",D33,":",B33,"")</f>
        <v>//globe:GLOBE_OECD/globe:GLOBEBody/globe:FilingInfo/stf:AdditionalInfo</v>
      </c>
      <c r="D33" s="78" t="s">
        <v>289</v>
      </c>
      <c r="F33" s="79" t="str">
        <f t="shared" si="0"/>
        <v>AdditionalInfo</v>
      </c>
      <c r="G33" s="79" t="s">
        <v>172</v>
      </c>
      <c r="H33" s="79">
        <v>0</v>
      </c>
      <c r="I33" s="79">
        <v>1</v>
      </c>
      <c r="J33" s="79" t="s">
        <v>166</v>
      </c>
      <c r="K33" s="79" t="s">
        <v>171</v>
      </c>
      <c r="L33" s="79"/>
    </row>
    <row r="34" spans="1:12" x14ac:dyDescent="0.2">
      <c r="A34" s="79" t="s">
        <v>1251</v>
      </c>
      <c r="B34" s="79" t="s">
        <v>286</v>
      </c>
      <c r="C34" s="80" t="str">
        <f>_xlfn.CONCAT(C16,"/",D34,":",B34,"")</f>
        <v>//globe:GLOBE_OECD/globe:GLOBEBody/globe:FilingInfo/globe:DocSpec</v>
      </c>
      <c r="D34" s="78" t="s">
        <v>1219</v>
      </c>
      <c r="F34" s="79" t="str">
        <f t="shared" si="0"/>
        <v>DocSpec</v>
      </c>
      <c r="G34" s="79" t="s">
        <v>165</v>
      </c>
      <c r="H34" s="79">
        <v>1</v>
      </c>
      <c r="I34" s="79">
        <v>1</v>
      </c>
      <c r="J34" s="79" t="s">
        <v>166</v>
      </c>
      <c r="K34" s="79"/>
      <c r="L34" s="79"/>
    </row>
    <row r="35" spans="1:12" x14ac:dyDescent="0.2">
      <c r="A35" s="79" t="s">
        <v>1252</v>
      </c>
      <c r="B35" s="79" t="s">
        <v>140</v>
      </c>
      <c r="C35" s="80" t="str">
        <f>_xlfn.CONCAT(C34,"/",D35,":",B35,"")</f>
        <v>//globe:GLOBE_OECD/globe:GLOBEBody/globe:FilingInfo/globe:DocSpec/stf:DocTypeIndic</v>
      </c>
      <c r="D35" s="82" t="s">
        <v>289</v>
      </c>
      <c r="F35" s="79" t="str">
        <f t="shared" si="0"/>
        <v>DocTypeIndic</v>
      </c>
      <c r="G35" s="79" t="s">
        <v>172</v>
      </c>
      <c r="H35" s="79">
        <v>1</v>
      </c>
      <c r="I35" s="79">
        <v>1</v>
      </c>
      <c r="J35" s="79" t="s">
        <v>166</v>
      </c>
      <c r="K35" s="79" t="s">
        <v>181</v>
      </c>
      <c r="L35" s="79"/>
    </row>
    <row r="36" spans="1:12" x14ac:dyDescent="0.2">
      <c r="A36" s="79" t="s">
        <v>1253</v>
      </c>
      <c r="B36" s="79" t="s">
        <v>93</v>
      </c>
      <c r="C36" s="80" t="str">
        <f>_xlfn.CONCAT(C34,"/",D36,":",B36,"")</f>
        <v>//globe:GLOBE_OECD/globe:GLOBEBody/globe:FilingInfo/globe:DocSpec/stf:DocRefId</v>
      </c>
      <c r="D36" s="82" t="s">
        <v>289</v>
      </c>
      <c r="F36" s="79" t="str">
        <f t="shared" si="0"/>
        <v>DocRefId</v>
      </c>
      <c r="G36" s="79" t="s">
        <v>172</v>
      </c>
      <c r="H36" s="79">
        <v>0</v>
      </c>
      <c r="I36" s="79">
        <v>1</v>
      </c>
      <c r="J36" s="79" t="s">
        <v>166</v>
      </c>
      <c r="K36" s="79" t="s">
        <v>171</v>
      </c>
      <c r="L36" s="79"/>
    </row>
    <row r="37" spans="1:12" x14ac:dyDescent="0.2">
      <c r="A37" s="79" t="s">
        <v>1254</v>
      </c>
      <c r="B37" s="79" t="s">
        <v>103</v>
      </c>
      <c r="C37" s="80" t="str">
        <f>_xlfn.CONCAT(C34,"/",D37,":",B37,"")</f>
        <v>//globe:GLOBE_OECD/globe:GLOBEBody/globe:FilingInfo/globe:DocSpec/stf:CorrDocRefId</v>
      </c>
      <c r="D37" s="82" t="s">
        <v>289</v>
      </c>
      <c r="F37" s="79" t="str">
        <f t="shared" si="0"/>
        <v>CorrDocRefId</v>
      </c>
      <c r="G37" s="79" t="s">
        <v>172</v>
      </c>
      <c r="H37" s="79">
        <v>0</v>
      </c>
      <c r="I37" s="79">
        <v>1</v>
      </c>
      <c r="J37" s="79" t="s">
        <v>166</v>
      </c>
      <c r="K37" s="79" t="s">
        <v>171</v>
      </c>
      <c r="L37" s="79"/>
    </row>
    <row r="38" spans="1:12" x14ac:dyDescent="0.2">
      <c r="A38" s="79" t="s">
        <v>1255</v>
      </c>
      <c r="B38" s="79" t="s">
        <v>1256</v>
      </c>
      <c r="C38" s="80" t="str">
        <f>_xlfn.CONCAT(C15,"/",D38,":",B38,"")</f>
        <v>//globe:GLOBE_OECD/globe:GLOBEBody/globe:GeneralSection</v>
      </c>
      <c r="D38" s="78" t="s">
        <v>1219</v>
      </c>
      <c r="F38" s="79" t="str">
        <f t="shared" si="0"/>
        <v>GeneralSection</v>
      </c>
      <c r="G38" s="79" t="s">
        <v>165</v>
      </c>
      <c r="H38" s="79">
        <v>0</v>
      </c>
      <c r="I38" s="79">
        <v>1</v>
      </c>
      <c r="J38" s="79" t="s">
        <v>166</v>
      </c>
      <c r="K38" s="79"/>
      <c r="L38" s="79"/>
    </row>
    <row r="39" spans="1:12" x14ac:dyDescent="0.2">
      <c r="A39" s="79" t="s">
        <v>1257</v>
      </c>
      <c r="B39" s="79" t="s">
        <v>604</v>
      </c>
      <c r="C39" s="80" t="str">
        <f>_xlfn.CONCAT(C38,"/",D39,":",B39,"")</f>
        <v>//globe:GLOBE_OECD/globe:GLOBEBody/globe:GeneralSection/globe:RecJurCode</v>
      </c>
      <c r="D39" s="78" t="s">
        <v>1219</v>
      </c>
      <c r="F39" s="79" t="str">
        <f t="shared" si="0"/>
        <v>RecJurCode</v>
      </c>
      <c r="G39" s="79" t="s">
        <v>172</v>
      </c>
      <c r="H39" s="79">
        <v>1</v>
      </c>
      <c r="I39" s="79">
        <v>-1</v>
      </c>
      <c r="J39" s="79" t="s">
        <v>166</v>
      </c>
      <c r="K39" s="79" t="s">
        <v>181</v>
      </c>
      <c r="L39" s="79"/>
    </row>
    <row r="40" spans="1:12" x14ac:dyDescent="0.2">
      <c r="A40" s="79" t="s">
        <v>1258</v>
      </c>
      <c r="B40" s="79" t="s">
        <v>1259</v>
      </c>
      <c r="C40" s="80" t="str">
        <f>_xlfn.CONCAT(C38,"/",D40,":",B40,"")</f>
        <v>//globe:GLOBE_OECD/globe:GLOBEBody/globe:GeneralSection/globe:CorporateStructure</v>
      </c>
      <c r="D40" s="78" t="s">
        <v>1219</v>
      </c>
      <c r="F40" s="79" t="str">
        <f t="shared" si="0"/>
        <v>CorporateStructure</v>
      </c>
      <c r="G40" s="79" t="s">
        <v>165</v>
      </c>
      <c r="H40" s="79">
        <v>1</v>
      </c>
      <c r="I40" s="79">
        <v>1</v>
      </c>
      <c r="J40" s="79" t="s">
        <v>166</v>
      </c>
      <c r="K40" s="79"/>
      <c r="L40" s="79"/>
    </row>
    <row r="41" spans="1:12" x14ac:dyDescent="0.2">
      <c r="A41" s="79" t="s">
        <v>1260</v>
      </c>
      <c r="B41" s="79" t="s">
        <v>1261</v>
      </c>
      <c r="C41" s="80" t="str">
        <f>_xlfn.CONCAT(C40,"/",D41,":",B41,"")</f>
        <v>//globe:GLOBE_OECD/globe:GLOBEBody/globe:GeneralSection/globe:CorporateStructure/globe:UPE</v>
      </c>
      <c r="D41" s="78" t="s">
        <v>1219</v>
      </c>
      <c r="F41" s="79" t="str">
        <f t="shared" si="0"/>
        <v>UPE</v>
      </c>
      <c r="G41" s="79" t="s">
        <v>165</v>
      </c>
      <c r="H41" s="79">
        <v>1</v>
      </c>
      <c r="I41" s="79">
        <v>-1</v>
      </c>
      <c r="J41" s="79" t="s">
        <v>166</v>
      </c>
      <c r="K41" s="79"/>
      <c r="L41" s="79"/>
    </row>
    <row r="42" spans="1:12" x14ac:dyDescent="0.2">
      <c r="A42" s="79" t="s">
        <v>1262</v>
      </c>
      <c r="B42" s="79" t="s">
        <v>1263</v>
      </c>
      <c r="C42" s="80" t="str">
        <f>_xlfn.CONCAT(C41,"/",D42,":",B42,"")</f>
        <v>//globe:GLOBE_OECD/globe:GLOBEBody/globe:GeneralSection/globe:CorporateStructure/globe:UPE/globe:ExcludedUPE</v>
      </c>
      <c r="D42" s="78" t="s">
        <v>1219</v>
      </c>
      <c r="F42" s="79" t="str">
        <f t="shared" si="0"/>
        <v>ExcludedUPE</v>
      </c>
      <c r="G42" s="79" t="s">
        <v>165</v>
      </c>
      <c r="H42" s="79">
        <v>1</v>
      </c>
      <c r="I42" s="79">
        <v>1</v>
      </c>
      <c r="J42" s="79" t="s">
        <v>166</v>
      </c>
      <c r="K42" s="79"/>
    </row>
    <row r="43" spans="1:12" x14ac:dyDescent="0.2">
      <c r="A43" s="79" t="s">
        <v>1264</v>
      </c>
      <c r="B43" s="79" t="s">
        <v>1265</v>
      </c>
      <c r="C43" s="80" t="str">
        <f>_xlfn.CONCAT(C42,"/",D43,":",B43,"")</f>
        <v>//globe:GLOBE_OECD/globe:GLOBEBody/globe:GeneralSection/globe:CorporateStructure/globe:UPE/globe:ExcludedUPE/globe:ExcludedUPEStatus</v>
      </c>
      <c r="D43" s="78" t="s">
        <v>1219</v>
      </c>
      <c r="F43" s="79" t="str">
        <f t="shared" si="0"/>
        <v>ExcludedUPEStatus</v>
      </c>
      <c r="G43" s="79" t="s">
        <v>172</v>
      </c>
      <c r="H43" s="79">
        <v>1</v>
      </c>
      <c r="I43" s="79">
        <v>1</v>
      </c>
      <c r="J43" s="79" t="s">
        <v>166</v>
      </c>
      <c r="K43" s="79" t="s">
        <v>181</v>
      </c>
      <c r="L43" s="79"/>
    </row>
    <row r="44" spans="1:12" x14ac:dyDescent="0.2">
      <c r="A44" s="79" t="s">
        <v>1266</v>
      </c>
      <c r="B44" s="79" t="s">
        <v>1267</v>
      </c>
      <c r="C44" s="80" t="s">
        <v>1268</v>
      </c>
      <c r="D44" s="78" t="s">
        <v>1219</v>
      </c>
      <c r="F44" s="79" t="str">
        <f t="shared" si="0"/>
        <v>Art10.3.5</v>
      </c>
      <c r="G44" s="79" t="s">
        <v>172</v>
      </c>
      <c r="H44" s="79">
        <v>0</v>
      </c>
      <c r="I44" s="79">
        <v>1</v>
      </c>
      <c r="J44" s="79" t="s">
        <v>166</v>
      </c>
      <c r="K44" s="79" t="s">
        <v>181</v>
      </c>
      <c r="L44" s="79"/>
    </row>
    <row r="45" spans="1:12" x14ac:dyDescent="0.2">
      <c r="A45" s="79" t="s">
        <v>1269</v>
      </c>
      <c r="B45" s="79" t="s">
        <v>1270</v>
      </c>
      <c r="C45" s="80" t="s">
        <v>1271</v>
      </c>
      <c r="D45" s="78" t="s">
        <v>1219</v>
      </c>
      <c r="F45" s="79" t="str">
        <f t="shared" si="0"/>
        <v>ID</v>
      </c>
      <c r="G45" s="79" t="s">
        <v>165</v>
      </c>
      <c r="H45" s="79">
        <v>1</v>
      </c>
      <c r="I45" s="79">
        <v>1</v>
      </c>
      <c r="J45" s="79" t="s">
        <v>166</v>
      </c>
      <c r="K45" s="79"/>
      <c r="L45" s="79"/>
    </row>
    <row r="46" spans="1:12" x14ac:dyDescent="0.2">
      <c r="A46" s="79" t="s">
        <v>1272</v>
      </c>
      <c r="B46" s="79" t="s">
        <v>238</v>
      </c>
      <c r="C46" s="80" t="s">
        <v>1273</v>
      </c>
      <c r="D46" s="78" t="s">
        <v>289</v>
      </c>
      <c r="F46" s="79" t="str">
        <f t="shared" si="0"/>
        <v>Name</v>
      </c>
      <c r="G46" s="79" t="s">
        <v>172</v>
      </c>
      <c r="H46" s="79">
        <v>1</v>
      </c>
      <c r="I46" s="79">
        <v>1</v>
      </c>
      <c r="J46" s="79" t="s">
        <v>166</v>
      </c>
      <c r="K46" s="79" t="s">
        <v>171</v>
      </c>
      <c r="L46" s="79"/>
    </row>
    <row r="47" spans="1:12" x14ac:dyDescent="0.2">
      <c r="A47" s="79" t="s">
        <v>1274</v>
      </c>
      <c r="B47" s="79" t="s">
        <v>223</v>
      </c>
      <c r="C47" s="80" t="s">
        <v>1275</v>
      </c>
      <c r="D47" s="78" t="s">
        <v>1219</v>
      </c>
      <c r="F47" s="79" t="str">
        <f t="shared" si="0"/>
        <v>ResCountryCode</v>
      </c>
      <c r="G47" s="79" t="s">
        <v>172</v>
      </c>
      <c r="H47" s="79">
        <v>0</v>
      </c>
      <c r="I47" s="79">
        <v>-1</v>
      </c>
      <c r="J47" s="79" t="s">
        <v>166</v>
      </c>
      <c r="K47" s="79" t="s">
        <v>181</v>
      </c>
      <c r="L47" s="79"/>
    </row>
    <row r="48" spans="1:12" x14ac:dyDescent="0.2">
      <c r="A48" s="79" t="s">
        <v>1276</v>
      </c>
      <c r="B48" s="79" t="s">
        <v>63</v>
      </c>
      <c r="C48" s="80" t="s">
        <v>1277</v>
      </c>
      <c r="D48" s="78" t="s">
        <v>1219</v>
      </c>
      <c r="F48" s="79" t="str">
        <f t="shared" si="0"/>
        <v>TIN</v>
      </c>
      <c r="G48" s="79" t="s">
        <v>172</v>
      </c>
      <c r="H48" s="79">
        <v>1</v>
      </c>
      <c r="I48" s="79">
        <v>-1</v>
      </c>
      <c r="J48" s="79" t="s">
        <v>166</v>
      </c>
      <c r="K48" s="79" t="s">
        <v>171</v>
      </c>
      <c r="L48" s="79"/>
    </row>
    <row r="49" spans="1:12" x14ac:dyDescent="0.2">
      <c r="A49" s="79" t="str">
        <f>_xlfn.CONCAT(A48,"@",B49)</f>
        <v>GIR42@issuedBy</v>
      </c>
      <c r="B49" s="79" t="s">
        <v>227</v>
      </c>
      <c r="C49" s="80" t="s">
        <v>1278</v>
      </c>
      <c r="F49" s="79" t="str">
        <f t="shared" si="0"/>
        <v>issuedBy</v>
      </c>
      <c r="G49" s="79" t="s">
        <v>167</v>
      </c>
      <c r="H49" s="79">
        <v>0</v>
      </c>
      <c r="I49" s="79">
        <v>1</v>
      </c>
      <c r="J49" s="79" t="s">
        <v>166</v>
      </c>
      <c r="K49" s="79" t="s">
        <v>181</v>
      </c>
      <c r="L49" s="79"/>
    </row>
    <row r="50" spans="1:12" x14ac:dyDescent="0.2">
      <c r="A50" s="79" t="str">
        <f>_xlfn.CONCAT(A48,"@",B50)</f>
        <v>GIR42@unknown</v>
      </c>
      <c r="B50" s="79" t="s">
        <v>733</v>
      </c>
      <c r="C50" s="80" t="s">
        <v>1279</v>
      </c>
      <c r="F50" s="79" t="str">
        <f t="shared" si="0"/>
        <v>unknown</v>
      </c>
      <c r="G50" s="79" t="s">
        <v>167</v>
      </c>
      <c r="H50" s="79">
        <v>0</v>
      </c>
      <c r="I50" s="79">
        <v>1</v>
      </c>
      <c r="J50" s="79" t="s">
        <v>166</v>
      </c>
      <c r="K50" s="79" t="s">
        <v>1234</v>
      </c>
      <c r="L50" s="79"/>
    </row>
    <row r="51" spans="1:12" x14ac:dyDescent="0.2">
      <c r="A51" s="79" t="str">
        <f>_xlfn.CONCAT(A48,"@",B51)</f>
        <v>GIR42@TypeOfTIN</v>
      </c>
      <c r="B51" s="79" t="s">
        <v>730</v>
      </c>
      <c r="C51" s="80" t="s">
        <v>1280</v>
      </c>
      <c r="F51" s="79" t="str">
        <f t="shared" si="0"/>
        <v>TypeOfTIN</v>
      </c>
      <c r="G51" s="79" t="s">
        <v>167</v>
      </c>
      <c r="H51" s="79">
        <v>1</v>
      </c>
      <c r="I51" s="79">
        <v>1</v>
      </c>
      <c r="J51" s="79" t="s">
        <v>166</v>
      </c>
      <c r="K51" s="79" t="s">
        <v>181</v>
      </c>
      <c r="L51" s="79"/>
    </row>
    <row r="52" spans="1:12" x14ac:dyDescent="0.2">
      <c r="A52" s="79" t="s">
        <v>1281</v>
      </c>
      <c r="B52" s="79" t="s">
        <v>777</v>
      </c>
      <c r="C52" s="80" t="s">
        <v>1282</v>
      </c>
      <c r="D52" s="78" t="s">
        <v>1219</v>
      </c>
      <c r="F52" s="79" t="str">
        <f t="shared" si="0"/>
        <v>Rules</v>
      </c>
      <c r="G52" s="79" t="s">
        <v>172</v>
      </c>
      <c r="H52" s="79">
        <v>0</v>
      </c>
      <c r="I52" s="79">
        <v>-1</v>
      </c>
      <c r="J52" s="79" t="s">
        <v>166</v>
      </c>
      <c r="K52" s="79" t="s">
        <v>181</v>
      </c>
      <c r="L52" s="79"/>
    </row>
    <row r="53" spans="1:12" x14ac:dyDescent="0.2">
      <c r="A53" s="79" t="s">
        <v>1283</v>
      </c>
      <c r="B53" s="79" t="s">
        <v>1284</v>
      </c>
      <c r="C53" s="80" t="s">
        <v>1285</v>
      </c>
      <c r="D53" s="78" t="s">
        <v>1219</v>
      </c>
      <c r="F53" s="79" t="str">
        <f t="shared" si="0"/>
        <v>GlobeStatus</v>
      </c>
      <c r="G53" s="79" t="s">
        <v>172</v>
      </c>
      <c r="H53" s="79">
        <v>1</v>
      </c>
      <c r="I53" s="79">
        <v>-1</v>
      </c>
      <c r="J53" s="79" t="s">
        <v>166</v>
      </c>
      <c r="K53" s="79" t="s">
        <v>181</v>
      </c>
      <c r="L53" s="79"/>
    </row>
    <row r="54" spans="1:12" x14ac:dyDescent="0.2">
      <c r="A54" s="79" t="s">
        <v>1286</v>
      </c>
      <c r="B54" s="79" t="s">
        <v>1287</v>
      </c>
      <c r="C54" s="80" t="str">
        <f>_xlfn.CONCAT(C41,"/",D54,":",B54,"")</f>
        <v>//globe:GLOBE_OECD/globe:GLOBEBody/globe:GeneralSection/globe:CorporateStructure/globe:UPE/globe:OtherUPE</v>
      </c>
      <c r="D54" s="78" t="s">
        <v>1219</v>
      </c>
      <c r="F54" s="79" t="str">
        <f t="shared" si="0"/>
        <v>OtherUPE</v>
      </c>
      <c r="G54" s="79" t="s">
        <v>165</v>
      </c>
      <c r="H54" s="79">
        <v>1</v>
      </c>
      <c r="I54" s="79">
        <v>1</v>
      </c>
      <c r="J54" s="79" t="s">
        <v>166</v>
      </c>
      <c r="K54" s="79"/>
    </row>
    <row r="55" spans="1:12" x14ac:dyDescent="0.2">
      <c r="A55" s="79" t="s">
        <v>1288</v>
      </c>
      <c r="B55" s="79" t="s">
        <v>1270</v>
      </c>
      <c r="C55" s="80" t="str">
        <f>_xlfn.CONCAT(C54,"/",D55,":",B55,"")</f>
        <v>//globe:GLOBE_OECD/globe:GLOBEBody/globe:GeneralSection/globe:CorporateStructure/globe:UPE/globe:OtherUPE/globe:ID</v>
      </c>
      <c r="D55" s="78" t="s">
        <v>1219</v>
      </c>
      <c r="F55" s="79" t="str">
        <f t="shared" si="0"/>
        <v>ID</v>
      </c>
      <c r="G55" s="79" t="s">
        <v>165</v>
      </c>
      <c r="H55" s="79">
        <v>1</v>
      </c>
      <c r="I55" s="79">
        <v>1</v>
      </c>
      <c r="J55" s="79" t="s">
        <v>166</v>
      </c>
      <c r="K55" s="79"/>
      <c r="L55" s="79"/>
    </row>
    <row r="56" spans="1:12" x14ac:dyDescent="0.2">
      <c r="A56" s="79" t="s">
        <v>1289</v>
      </c>
      <c r="B56" s="79" t="s">
        <v>238</v>
      </c>
      <c r="C56" s="80" t="str">
        <f>_xlfn.CONCAT(C55,"/",D56,":",B56,"")</f>
        <v>//globe:GLOBE_OECD/globe:GLOBEBody/globe:GeneralSection/globe:CorporateStructure/globe:UPE/globe:OtherUPE/globe:ID/stf:Name</v>
      </c>
      <c r="D56" s="78" t="s">
        <v>289</v>
      </c>
      <c r="F56" s="79" t="str">
        <f t="shared" si="0"/>
        <v>Name</v>
      </c>
      <c r="G56" s="79" t="s">
        <v>172</v>
      </c>
      <c r="H56" s="79">
        <v>1</v>
      </c>
      <c r="I56" s="79">
        <v>1</v>
      </c>
      <c r="J56" s="79" t="s">
        <v>166</v>
      </c>
      <c r="K56" s="79" t="s">
        <v>171</v>
      </c>
      <c r="L56" s="79"/>
    </row>
    <row r="57" spans="1:12" x14ac:dyDescent="0.2">
      <c r="A57" s="79" t="s">
        <v>1290</v>
      </c>
      <c r="B57" s="79" t="s">
        <v>223</v>
      </c>
      <c r="C57" s="80" t="str">
        <f>_xlfn.CONCAT(C55,"/",D57,":",B57,"")</f>
        <v>//globe:GLOBE_OECD/globe:GLOBEBody/globe:GeneralSection/globe:CorporateStructure/globe:UPE/globe:OtherUPE/globe:ID/globe:ResCountryCode</v>
      </c>
      <c r="D57" s="78" t="s">
        <v>1219</v>
      </c>
      <c r="F57" s="79" t="str">
        <f t="shared" si="0"/>
        <v>ResCountryCode</v>
      </c>
      <c r="G57" s="79" t="s">
        <v>172</v>
      </c>
      <c r="H57" s="79">
        <v>1</v>
      </c>
      <c r="I57" s="79">
        <v>-1</v>
      </c>
      <c r="J57" s="79" t="s">
        <v>166</v>
      </c>
      <c r="K57" s="79" t="s">
        <v>181</v>
      </c>
      <c r="L57" s="79"/>
    </row>
    <row r="58" spans="1:12" x14ac:dyDescent="0.2">
      <c r="A58" s="79" t="s">
        <v>1291</v>
      </c>
      <c r="B58" s="79" t="s">
        <v>63</v>
      </c>
      <c r="C58" s="80" t="str">
        <f>_xlfn.CONCAT(C55,"/",D58,":",B58,"")</f>
        <v>//globe:GLOBE_OECD/globe:GLOBEBody/globe:GeneralSection/globe:CorporateStructure/globe:UPE/globe:OtherUPE/globe:ID/globe:TIN</v>
      </c>
      <c r="D58" s="78" t="s">
        <v>1219</v>
      </c>
      <c r="F58" s="79" t="str">
        <f t="shared" si="0"/>
        <v>TIN</v>
      </c>
      <c r="G58" s="79" t="s">
        <v>172</v>
      </c>
      <c r="H58" s="79">
        <v>1</v>
      </c>
      <c r="I58" s="79">
        <v>-1</v>
      </c>
      <c r="J58" s="79" t="s">
        <v>166</v>
      </c>
      <c r="K58" s="79" t="s">
        <v>171</v>
      </c>
      <c r="L58" s="79"/>
    </row>
    <row r="59" spans="1:12" x14ac:dyDescent="0.2">
      <c r="A59" s="79" t="str">
        <f>_xlfn.CONCAT(A58,"@",B59)</f>
        <v>GIR49@issuedBy</v>
      </c>
      <c r="B59" s="79" t="s">
        <v>227</v>
      </c>
      <c r="C59" s="80" t="str">
        <f>_xlfn.CONCAT(C58,"/","@",B59)</f>
        <v>//globe:GLOBE_OECD/globe:GLOBEBody/globe:GeneralSection/globe:CorporateStructure/globe:UPE/globe:OtherUPE/globe:ID/globe:TIN/@issuedBy</v>
      </c>
      <c r="F59" s="79" t="str">
        <f t="shared" si="0"/>
        <v>issuedBy</v>
      </c>
      <c r="G59" s="79" t="s">
        <v>167</v>
      </c>
      <c r="H59" s="79">
        <v>0</v>
      </c>
      <c r="I59" s="79">
        <v>1</v>
      </c>
      <c r="J59" s="79" t="s">
        <v>166</v>
      </c>
      <c r="K59" s="79" t="s">
        <v>181</v>
      </c>
      <c r="L59" s="79"/>
    </row>
    <row r="60" spans="1:12" x14ac:dyDescent="0.2">
      <c r="A60" s="79" t="str">
        <f>_xlfn.CONCAT(A58,"@",B60)</f>
        <v>GIR49@unknown</v>
      </c>
      <c r="B60" s="79" t="s">
        <v>733</v>
      </c>
      <c r="C60" s="80" t="str">
        <f>_xlfn.CONCAT(C58,"/","@",B60)</f>
        <v>//globe:GLOBE_OECD/globe:GLOBEBody/globe:GeneralSection/globe:CorporateStructure/globe:UPE/globe:OtherUPE/globe:ID/globe:TIN/@unknown</v>
      </c>
      <c r="F60" s="79" t="str">
        <f t="shared" si="0"/>
        <v>unknown</v>
      </c>
      <c r="G60" s="79" t="s">
        <v>167</v>
      </c>
      <c r="H60" s="79">
        <v>0</v>
      </c>
      <c r="I60" s="79">
        <v>1</v>
      </c>
      <c r="J60" s="79" t="s">
        <v>166</v>
      </c>
      <c r="K60" s="79" t="s">
        <v>1234</v>
      </c>
      <c r="L60" s="79"/>
    </row>
    <row r="61" spans="1:12" x14ac:dyDescent="0.2">
      <c r="A61" s="79" t="str">
        <f>_xlfn.CONCAT(A58,"@",B61)</f>
        <v>GIR49@TypeOfTIN</v>
      </c>
      <c r="B61" s="79" t="s">
        <v>730</v>
      </c>
      <c r="C61" s="80" t="str">
        <f>_xlfn.CONCAT(C58,"/","@",B61)</f>
        <v>//globe:GLOBE_OECD/globe:GLOBEBody/globe:GeneralSection/globe:CorporateStructure/globe:UPE/globe:OtherUPE/globe:ID/globe:TIN/@TypeOfTIN</v>
      </c>
      <c r="F61" s="79" t="str">
        <f t="shared" si="0"/>
        <v>TypeOfTIN</v>
      </c>
      <c r="G61" s="79" t="s">
        <v>167</v>
      </c>
      <c r="H61" s="79">
        <v>1</v>
      </c>
      <c r="I61" s="79">
        <v>1</v>
      </c>
      <c r="J61" s="79" t="s">
        <v>166</v>
      </c>
      <c r="K61" s="79" t="s">
        <v>181</v>
      </c>
      <c r="L61" s="79"/>
    </row>
    <row r="62" spans="1:12" x14ac:dyDescent="0.2">
      <c r="A62" s="79" t="s">
        <v>1292</v>
      </c>
      <c r="B62" s="79" t="s">
        <v>777</v>
      </c>
      <c r="C62" s="80" t="str">
        <f>_xlfn.CONCAT(C55,"/",D62,":",B62,"")</f>
        <v>//globe:GLOBE_OECD/globe:GLOBEBody/globe:GeneralSection/globe:CorporateStructure/globe:UPE/globe:OtherUPE/globe:ID/globe:Rules</v>
      </c>
      <c r="D62" s="78" t="s">
        <v>1219</v>
      </c>
      <c r="F62" s="79" t="str">
        <f t="shared" si="0"/>
        <v>Rules</v>
      </c>
      <c r="G62" s="79" t="s">
        <v>172</v>
      </c>
      <c r="H62" s="79">
        <v>1</v>
      </c>
      <c r="I62" s="79">
        <v>-1</v>
      </c>
      <c r="J62" s="79" t="s">
        <v>166</v>
      </c>
      <c r="K62" s="79" t="s">
        <v>181</v>
      </c>
      <c r="L62" s="79"/>
    </row>
    <row r="63" spans="1:12" x14ac:dyDescent="0.2">
      <c r="A63" s="79" t="s">
        <v>1293</v>
      </c>
      <c r="B63" s="79" t="s">
        <v>1284</v>
      </c>
      <c r="C63" s="80" t="str">
        <f>_xlfn.CONCAT(C55,"/",D63,":",B63,"")</f>
        <v>//globe:GLOBE_OECD/globe:GLOBEBody/globe:GeneralSection/globe:CorporateStructure/globe:UPE/globe:OtherUPE/globe:ID/globe:GlobeStatus</v>
      </c>
      <c r="D63" s="78" t="s">
        <v>1219</v>
      </c>
      <c r="F63" s="79" t="str">
        <f t="shared" si="0"/>
        <v>GlobeStatus</v>
      </c>
      <c r="G63" s="79" t="s">
        <v>172</v>
      </c>
      <c r="H63" s="79">
        <v>0</v>
      </c>
      <c r="I63" s="79">
        <v>-1</v>
      </c>
      <c r="J63" s="79" t="s">
        <v>166</v>
      </c>
      <c r="K63" s="79" t="s">
        <v>181</v>
      </c>
      <c r="L63" s="79"/>
    </row>
    <row r="64" spans="1:12" x14ac:dyDescent="0.2">
      <c r="A64" s="79" t="s">
        <v>1294</v>
      </c>
      <c r="B64" s="79" t="s">
        <v>1267</v>
      </c>
      <c r="C64" s="80" t="str">
        <f>_xlfn.CONCAT(C54,"/",D64,":",B64,"")</f>
        <v>//globe:GLOBE_OECD/globe:GLOBEBody/globe:GeneralSection/globe:CorporateStructure/globe:UPE/globe:OtherUPE/globe:Art10.3.5</v>
      </c>
      <c r="D64" s="78" t="s">
        <v>1219</v>
      </c>
      <c r="F64" s="79" t="str">
        <f t="shared" si="0"/>
        <v>Art10.3.5</v>
      </c>
      <c r="G64" s="79" t="s">
        <v>172</v>
      </c>
      <c r="H64" s="79">
        <v>0</v>
      </c>
      <c r="I64" s="79">
        <v>1</v>
      </c>
      <c r="J64" s="79" t="s">
        <v>166</v>
      </c>
      <c r="K64" s="79"/>
      <c r="L64" s="79"/>
    </row>
    <row r="65" spans="1:12" x14ac:dyDescent="0.2">
      <c r="A65" s="79" t="s">
        <v>1295</v>
      </c>
      <c r="B65" s="79" t="s">
        <v>1296</v>
      </c>
      <c r="C65" s="80" t="str">
        <f>_xlfn.CONCAT(C40,"/",D65,":",B65,"")</f>
        <v>//globe:GLOBE_OECD/globe:GLOBEBody/globe:GeneralSection/globe:CorporateStructure/globe:CE</v>
      </c>
      <c r="D65" s="78" t="s">
        <v>1219</v>
      </c>
      <c r="F65" s="79" t="str">
        <f t="shared" si="0"/>
        <v>CE</v>
      </c>
      <c r="G65" s="79" t="s">
        <v>165</v>
      </c>
      <c r="H65" s="79">
        <v>0</v>
      </c>
      <c r="I65" s="79">
        <v>-1</v>
      </c>
      <c r="J65" s="79" t="s">
        <v>166</v>
      </c>
      <c r="K65" s="79"/>
      <c r="L65" s="79"/>
    </row>
    <row r="66" spans="1:12" x14ac:dyDescent="0.2">
      <c r="A66" s="79" t="s">
        <v>1297</v>
      </c>
      <c r="B66" s="79" t="s">
        <v>1270</v>
      </c>
      <c r="C66" s="80" t="str">
        <f>_xlfn.CONCAT(C65,"/",D66,":",B66,"")</f>
        <v>//globe:GLOBE_OECD/globe:GLOBEBody/globe:GeneralSection/globe:CorporateStructure/globe:CE/globe:ID</v>
      </c>
      <c r="D66" s="78" t="s">
        <v>1219</v>
      </c>
      <c r="F66" s="79" t="str">
        <f t="shared" si="0"/>
        <v>ID</v>
      </c>
      <c r="G66" s="79" t="s">
        <v>165</v>
      </c>
      <c r="H66" s="79">
        <v>1</v>
      </c>
      <c r="I66" s="79">
        <v>1</v>
      </c>
      <c r="J66" s="79" t="s">
        <v>166</v>
      </c>
      <c r="K66" s="79"/>
      <c r="L66" s="79"/>
    </row>
    <row r="67" spans="1:12" x14ac:dyDescent="0.2">
      <c r="A67" s="79" t="s">
        <v>1298</v>
      </c>
      <c r="B67" s="79" t="s">
        <v>238</v>
      </c>
      <c r="C67" s="80" t="s">
        <v>1299</v>
      </c>
      <c r="D67" s="78" t="s">
        <v>1219</v>
      </c>
      <c r="F67" s="79" t="str">
        <f t="shared" ref="F67:F130" si="1">B67</f>
        <v>Name</v>
      </c>
      <c r="G67" s="79" t="s">
        <v>172</v>
      </c>
      <c r="H67" s="79">
        <v>1</v>
      </c>
      <c r="I67" s="79">
        <v>1</v>
      </c>
      <c r="J67" s="79" t="s">
        <v>166</v>
      </c>
      <c r="K67" s="79" t="s">
        <v>171</v>
      </c>
      <c r="L67" s="79"/>
    </row>
    <row r="68" spans="1:12" x14ac:dyDescent="0.2">
      <c r="A68" s="79" t="s">
        <v>1300</v>
      </c>
      <c r="B68" s="79" t="s">
        <v>223</v>
      </c>
      <c r="C68" s="80" t="str">
        <f>_xlfn.CONCAT(C66,"/",D68,":",B68,"")</f>
        <v>//globe:GLOBE_OECD/globe:GLOBEBody/globe:GeneralSection/globe:CorporateStructure/globe:CE/globe:ID/globe:ResCountryCode</v>
      </c>
      <c r="D68" s="78" t="s">
        <v>1219</v>
      </c>
      <c r="F68" s="79" t="str">
        <f t="shared" si="1"/>
        <v>ResCountryCode</v>
      </c>
      <c r="G68" s="79" t="s">
        <v>172</v>
      </c>
      <c r="H68" s="79">
        <v>1</v>
      </c>
      <c r="I68" s="79">
        <v>-1</v>
      </c>
      <c r="J68" s="79" t="s">
        <v>166</v>
      </c>
      <c r="K68" s="79" t="s">
        <v>181</v>
      </c>
      <c r="L68" s="79"/>
    </row>
    <row r="69" spans="1:12" x14ac:dyDescent="0.2">
      <c r="A69" s="79" t="s">
        <v>1301</v>
      </c>
      <c r="B69" s="79" t="s">
        <v>63</v>
      </c>
      <c r="C69" s="80" t="str">
        <f>_xlfn.CONCAT(C66,"/",D69,":",B69,"")</f>
        <v>//globe:GLOBE_OECD/globe:GLOBEBody/globe:GeneralSection/globe:CorporateStructure/globe:CE/globe:ID/globe:TIN</v>
      </c>
      <c r="D69" s="78" t="s">
        <v>1219</v>
      </c>
      <c r="F69" s="79" t="str">
        <f t="shared" si="1"/>
        <v>TIN</v>
      </c>
      <c r="G69" s="79" t="s">
        <v>172</v>
      </c>
      <c r="H69" s="79">
        <v>1</v>
      </c>
      <c r="I69" s="79">
        <v>-1</v>
      </c>
      <c r="J69" s="79" t="s">
        <v>166</v>
      </c>
      <c r="K69" s="79" t="s">
        <v>171</v>
      </c>
      <c r="L69" s="79"/>
    </row>
    <row r="70" spans="1:12" x14ac:dyDescent="0.2">
      <c r="A70" s="79" t="str">
        <f>_xlfn.CONCAT(A69,"@",B70)</f>
        <v>GIR57@issuedBy</v>
      </c>
      <c r="B70" s="79" t="s">
        <v>227</v>
      </c>
      <c r="C70" s="80" t="str">
        <f>_xlfn.CONCAT(C69,"/","@",B70,)</f>
        <v>//globe:GLOBE_OECD/globe:GLOBEBody/globe:GeneralSection/globe:CorporateStructure/globe:CE/globe:ID/globe:TIN/@issuedBy</v>
      </c>
      <c r="F70" s="79" t="str">
        <f t="shared" si="1"/>
        <v>issuedBy</v>
      </c>
      <c r="G70" s="79" t="s">
        <v>167</v>
      </c>
      <c r="H70" s="79">
        <v>0</v>
      </c>
      <c r="I70" s="79">
        <v>1</v>
      </c>
      <c r="J70" s="79" t="s">
        <v>166</v>
      </c>
      <c r="K70" s="79" t="s">
        <v>181</v>
      </c>
      <c r="L70" s="79"/>
    </row>
    <row r="71" spans="1:12" x14ac:dyDescent="0.2">
      <c r="A71" s="79" t="str">
        <f>_xlfn.CONCAT(A69,"@",B71)</f>
        <v>GIR57@unknown</v>
      </c>
      <c r="B71" s="79" t="s">
        <v>733</v>
      </c>
      <c r="C71" s="80" t="str">
        <f>_xlfn.CONCAT(C69,"/","@",B71,)</f>
        <v>//globe:GLOBE_OECD/globe:GLOBEBody/globe:GeneralSection/globe:CorporateStructure/globe:CE/globe:ID/globe:TIN/@unknown</v>
      </c>
      <c r="F71" s="79" t="str">
        <f t="shared" si="1"/>
        <v>unknown</v>
      </c>
      <c r="G71" s="79" t="s">
        <v>167</v>
      </c>
      <c r="H71" s="79">
        <v>0</v>
      </c>
      <c r="I71" s="79">
        <v>1</v>
      </c>
      <c r="J71" s="79" t="s">
        <v>166</v>
      </c>
      <c r="K71" s="79" t="s">
        <v>1234</v>
      </c>
      <c r="L71" s="79"/>
    </row>
    <row r="72" spans="1:12" x14ac:dyDescent="0.2">
      <c r="A72" s="79" t="str">
        <f>_xlfn.CONCAT(A69,"@",B72)</f>
        <v>GIR57@TypeOfTIN</v>
      </c>
      <c r="B72" s="79" t="s">
        <v>730</v>
      </c>
      <c r="C72" s="80" t="str">
        <f>_xlfn.CONCAT(C69,"/","@",B72,)</f>
        <v>//globe:GLOBE_OECD/globe:GLOBEBody/globe:GeneralSection/globe:CorporateStructure/globe:CE/globe:ID/globe:TIN/@TypeOfTIN</v>
      </c>
      <c r="F72" s="79" t="str">
        <f t="shared" si="1"/>
        <v>TypeOfTIN</v>
      </c>
      <c r="G72" s="79" t="s">
        <v>167</v>
      </c>
      <c r="H72" s="79">
        <v>1</v>
      </c>
      <c r="I72" s="79">
        <v>1</v>
      </c>
      <c r="J72" s="79" t="s">
        <v>166</v>
      </c>
      <c r="K72" s="79" t="s">
        <v>181</v>
      </c>
      <c r="L72" s="79"/>
    </row>
    <row r="73" spans="1:12" x14ac:dyDescent="0.2">
      <c r="A73" s="79" t="s">
        <v>1302</v>
      </c>
      <c r="B73" s="79" t="s">
        <v>777</v>
      </c>
      <c r="C73" s="80" t="str">
        <f>_xlfn.CONCAT(C66,"/",D73,":",B73,"")</f>
        <v>//globe:GLOBE_OECD/globe:GLOBEBody/globe:GeneralSection/globe:CorporateStructure/globe:CE/globe:ID/globe:Rules</v>
      </c>
      <c r="D73" s="78" t="s">
        <v>1219</v>
      </c>
      <c r="F73" s="79" t="str">
        <f t="shared" si="1"/>
        <v>Rules</v>
      </c>
      <c r="G73" s="79" t="s">
        <v>172</v>
      </c>
      <c r="H73" s="79">
        <v>1</v>
      </c>
      <c r="I73" s="79">
        <v>-1</v>
      </c>
      <c r="J73" s="79" t="s">
        <v>166</v>
      </c>
      <c r="K73" s="79" t="s">
        <v>181</v>
      </c>
      <c r="L73" s="79"/>
    </row>
    <row r="74" spans="1:12" x14ac:dyDescent="0.2">
      <c r="A74" s="79" t="s">
        <v>1303</v>
      </c>
      <c r="B74" s="79" t="s">
        <v>1284</v>
      </c>
      <c r="C74" s="80" t="str">
        <f>_xlfn.CONCAT(C66,"/",D74,":",B74,"")</f>
        <v>//globe:GLOBE_OECD/globe:GLOBEBody/globe:GeneralSection/globe:CorporateStructure/globe:CE/globe:ID/globe:GlobeStatus</v>
      </c>
      <c r="D74" s="78" t="s">
        <v>1219</v>
      </c>
      <c r="F74" s="79" t="str">
        <f t="shared" si="1"/>
        <v>GlobeStatus</v>
      </c>
      <c r="G74" s="79" t="s">
        <v>172</v>
      </c>
      <c r="H74" s="79">
        <v>0</v>
      </c>
      <c r="I74" s="79">
        <v>-1</v>
      </c>
      <c r="J74" s="79" t="s">
        <v>166</v>
      </c>
      <c r="K74" s="79" t="s">
        <v>181</v>
      </c>
      <c r="L74" s="79"/>
    </row>
    <row r="75" spans="1:12" x14ac:dyDescent="0.2">
      <c r="A75" s="79" t="s">
        <v>1304</v>
      </c>
      <c r="B75" s="79" t="s">
        <v>1305</v>
      </c>
      <c r="C75" s="80" t="str">
        <f>_xlfn.CONCAT(C65,"/",D75,":",B75,"")</f>
        <v>//globe:GLOBE_OECD/globe:GLOBEBody/globe:GeneralSection/globe:CorporateStructure/globe:CE/globe:OwnershipChange</v>
      </c>
      <c r="D75" s="78" t="s">
        <v>1219</v>
      </c>
      <c r="F75" s="79" t="str">
        <f t="shared" si="1"/>
        <v>OwnershipChange</v>
      </c>
      <c r="G75" s="79" t="s">
        <v>165</v>
      </c>
      <c r="H75" s="79">
        <v>0</v>
      </c>
      <c r="I75" s="79">
        <v>-1</v>
      </c>
      <c r="J75" s="79" t="s">
        <v>166</v>
      </c>
      <c r="K75" s="79"/>
      <c r="L75" s="79"/>
    </row>
    <row r="76" spans="1:12" x14ac:dyDescent="0.2">
      <c r="A76" s="79" t="s">
        <v>1306</v>
      </c>
      <c r="B76" s="79" t="s">
        <v>800</v>
      </c>
      <c r="C76" s="80" t="str">
        <f>_xlfn.CONCAT(C75,"/",D76,":",B76,"")</f>
        <v>//globe:GLOBE_OECD/globe:GLOBEBody/globe:GeneralSection/globe:CorporateStructure/globe:CE/globe:OwnershipChange/globe:ChangeDate</v>
      </c>
      <c r="D76" s="78" t="s">
        <v>1219</v>
      </c>
      <c r="F76" s="79" t="str">
        <f t="shared" si="1"/>
        <v>ChangeDate</v>
      </c>
      <c r="G76" s="79" t="s">
        <v>172</v>
      </c>
      <c r="H76" s="79">
        <v>1</v>
      </c>
      <c r="I76" s="79">
        <v>1</v>
      </c>
      <c r="J76" s="79" t="s">
        <v>166</v>
      </c>
      <c r="K76" s="79" t="s">
        <v>182</v>
      </c>
      <c r="L76" s="79"/>
    </row>
    <row r="77" spans="1:12" x14ac:dyDescent="0.2">
      <c r="A77" s="79" t="s">
        <v>1307</v>
      </c>
      <c r="B77" s="79" t="s">
        <v>1308</v>
      </c>
      <c r="C77" s="80" t="str">
        <f>_xlfn.CONCAT(C75,"/",D77,":",B77,"")</f>
        <v>//globe:GLOBE_OECD/globe:GLOBEBody/globe:GeneralSection/globe:CorporateStructure/globe:CE/globe:OwnershipChange/globe:PreGlobeStatus</v>
      </c>
      <c r="D77" s="78" t="s">
        <v>1219</v>
      </c>
      <c r="F77" s="79" t="str">
        <f t="shared" si="1"/>
        <v>PreGlobeStatus</v>
      </c>
      <c r="G77" s="79" t="s">
        <v>172</v>
      </c>
      <c r="H77" s="79">
        <v>1</v>
      </c>
      <c r="I77" s="79">
        <v>-1</v>
      </c>
      <c r="J77" s="79" t="s">
        <v>166</v>
      </c>
      <c r="K77" s="79" t="s">
        <v>181</v>
      </c>
      <c r="L77" s="79"/>
    </row>
    <row r="78" spans="1:12" x14ac:dyDescent="0.2">
      <c r="A78" s="79" t="s">
        <v>1309</v>
      </c>
      <c r="B78" s="79" t="s">
        <v>807</v>
      </c>
      <c r="C78" s="80" t="str">
        <f>_xlfn.CONCAT(C75,"/",D78,":",B78,"")</f>
        <v>//globe:GLOBE_OECD/globe:GLOBEBody/globe:GeneralSection/globe:CorporateStructure/globe:CE/globe:OwnershipChange/globe:PreOwnership</v>
      </c>
      <c r="D78" s="78" t="s">
        <v>1219</v>
      </c>
      <c r="F78" s="79" t="str">
        <f t="shared" si="1"/>
        <v>PreOwnership</v>
      </c>
      <c r="G78" s="79" t="s">
        <v>165</v>
      </c>
      <c r="H78" s="79">
        <v>0</v>
      </c>
      <c r="I78" s="79">
        <v>-1</v>
      </c>
      <c r="J78" s="79" t="s">
        <v>166</v>
      </c>
      <c r="K78" s="79"/>
      <c r="L78" s="79"/>
    </row>
    <row r="79" spans="1:12" x14ac:dyDescent="0.2">
      <c r="A79" s="79" t="s">
        <v>1310</v>
      </c>
      <c r="B79" s="79" t="s">
        <v>812</v>
      </c>
      <c r="C79" s="80" t="str">
        <f>_xlfn.CONCAT(C78,"/",D79,":",B79,"")</f>
        <v>//globe:GLOBE_OECD/globe:GLOBEBody/globe:GeneralSection/globe:CorporateStructure/globe:CE/globe:OwnershipChange/globe:PreOwnership/globe:OwnershipType</v>
      </c>
      <c r="D79" s="78" t="s">
        <v>1219</v>
      </c>
      <c r="F79" s="79" t="str">
        <f t="shared" si="1"/>
        <v>OwnershipType</v>
      </c>
      <c r="G79" s="79" t="s">
        <v>172</v>
      </c>
      <c r="H79" s="79">
        <v>1</v>
      </c>
      <c r="I79" s="79">
        <v>1</v>
      </c>
      <c r="J79" s="79" t="s">
        <v>166</v>
      </c>
      <c r="K79" s="79" t="s">
        <v>181</v>
      </c>
      <c r="L79" s="79"/>
    </row>
    <row r="80" spans="1:12" x14ac:dyDescent="0.2">
      <c r="A80" s="79" t="s">
        <v>1311</v>
      </c>
      <c r="B80" s="79" t="s">
        <v>63</v>
      </c>
      <c r="C80" s="80" t="str">
        <f>_xlfn.CONCAT(C78,"/",D80,":",B80,"")</f>
        <v>//globe:GLOBE_OECD/globe:GLOBEBody/globe:GeneralSection/globe:CorporateStructure/globe:CE/globe:OwnershipChange/globe:PreOwnership/globe:TIN</v>
      </c>
      <c r="D80" s="78" t="s">
        <v>1219</v>
      </c>
      <c r="F80" s="79" t="str">
        <f t="shared" si="1"/>
        <v>TIN</v>
      </c>
      <c r="G80" s="79" t="s">
        <v>172</v>
      </c>
      <c r="H80" s="79">
        <v>1</v>
      </c>
      <c r="I80" s="79">
        <v>1</v>
      </c>
      <c r="J80" s="79" t="s">
        <v>166</v>
      </c>
      <c r="K80" s="79" t="s">
        <v>171</v>
      </c>
      <c r="L80" s="79"/>
    </row>
    <row r="81" spans="1:12" x14ac:dyDescent="0.2">
      <c r="A81" s="79" t="str">
        <f>_xlfn.CONCAT(A80,"@",B81)</f>
        <v>GIR65@issuedBy</v>
      </c>
      <c r="B81" s="79" t="s">
        <v>227</v>
      </c>
      <c r="C81" s="80" t="str">
        <f>_xlfn.CONCAT(C80,"/","@",B81)</f>
        <v>//globe:GLOBE_OECD/globe:GLOBEBody/globe:GeneralSection/globe:CorporateStructure/globe:CE/globe:OwnershipChange/globe:PreOwnership/globe:TIN/@issuedBy</v>
      </c>
      <c r="F81" s="79" t="str">
        <f t="shared" si="1"/>
        <v>issuedBy</v>
      </c>
      <c r="G81" s="79" t="s">
        <v>167</v>
      </c>
      <c r="H81" s="79">
        <v>0</v>
      </c>
      <c r="I81" s="79">
        <v>1</v>
      </c>
      <c r="J81" s="79" t="s">
        <v>166</v>
      </c>
      <c r="K81" s="79" t="s">
        <v>181</v>
      </c>
      <c r="L81" s="79"/>
    </row>
    <row r="82" spans="1:12" x14ac:dyDescent="0.2">
      <c r="A82" s="79" t="str">
        <f>_xlfn.CONCAT(A80,"@",B82)</f>
        <v>GIR65@unknown</v>
      </c>
      <c r="B82" s="79" t="s">
        <v>733</v>
      </c>
      <c r="C82" s="80" t="str">
        <f>_xlfn.CONCAT(C80,"/","@",B82)</f>
        <v>//globe:GLOBE_OECD/globe:GLOBEBody/globe:GeneralSection/globe:CorporateStructure/globe:CE/globe:OwnershipChange/globe:PreOwnership/globe:TIN/@unknown</v>
      </c>
      <c r="F82" s="79" t="str">
        <f t="shared" si="1"/>
        <v>unknown</v>
      </c>
      <c r="G82" s="79" t="s">
        <v>167</v>
      </c>
      <c r="H82" s="79">
        <v>0</v>
      </c>
      <c r="I82" s="79">
        <v>1</v>
      </c>
      <c r="J82" s="79" t="s">
        <v>166</v>
      </c>
      <c r="K82" s="79" t="s">
        <v>1234</v>
      </c>
      <c r="L82" s="79"/>
    </row>
    <row r="83" spans="1:12" x14ac:dyDescent="0.2">
      <c r="A83" s="79" t="str">
        <f>_xlfn.CONCAT(A80,"@",B83)</f>
        <v>GIR65@TypeOfTIN</v>
      </c>
      <c r="B83" s="79" t="s">
        <v>730</v>
      </c>
      <c r="C83" s="80" t="str">
        <f>_xlfn.CONCAT(C80,"/","@",B83)</f>
        <v>//globe:GLOBE_OECD/globe:GLOBEBody/globe:GeneralSection/globe:CorporateStructure/globe:CE/globe:OwnershipChange/globe:PreOwnership/globe:TIN/@TypeOfTIN</v>
      </c>
      <c r="F83" s="79" t="str">
        <f t="shared" si="1"/>
        <v>TypeOfTIN</v>
      </c>
      <c r="G83" s="79" t="s">
        <v>167</v>
      </c>
      <c r="H83" s="79">
        <v>1</v>
      </c>
      <c r="I83" s="79">
        <v>1</v>
      </c>
      <c r="J83" s="79" t="s">
        <v>166</v>
      </c>
      <c r="K83" s="79" t="s">
        <v>181</v>
      </c>
      <c r="L83" s="79"/>
    </row>
    <row r="84" spans="1:12" x14ac:dyDescent="0.2">
      <c r="A84" s="79" t="s">
        <v>1312</v>
      </c>
      <c r="B84" s="79" t="s">
        <v>1313</v>
      </c>
      <c r="C84" s="80" t="str">
        <f>_xlfn.CONCAT(C78,"/",D84,":",B84,"")</f>
        <v>//globe:GLOBE_OECD/globe:GLOBEBody/globe:GeneralSection/globe:CorporateStructure/globe:CE/globe:OwnershipChange/globe:PreOwnership/globe:PreOwnershipPercentage</v>
      </c>
      <c r="D84" s="78" t="s">
        <v>1219</v>
      </c>
      <c r="F84" s="79" t="str">
        <f t="shared" si="1"/>
        <v>PreOwnershipPercentage</v>
      </c>
      <c r="G84" s="79" t="s">
        <v>172</v>
      </c>
      <c r="H84" s="79">
        <v>1</v>
      </c>
      <c r="I84" s="79">
        <v>1</v>
      </c>
      <c r="J84" s="79" t="s">
        <v>166</v>
      </c>
      <c r="K84" s="79" t="s">
        <v>1314</v>
      </c>
      <c r="L84" s="79"/>
    </row>
    <row r="85" spans="1:12" x14ac:dyDescent="0.2">
      <c r="A85" s="79" t="s">
        <v>1315</v>
      </c>
      <c r="B85" s="79" t="s">
        <v>1316</v>
      </c>
      <c r="C85" s="80" t="str">
        <f>_xlfn.CONCAT(C65,"/",D85,":",B85,"")</f>
        <v>//globe:GLOBE_OECD/globe:GLOBEBody/globe:GeneralSection/globe:CorporateStructure/globe:CE/globe:Ownership</v>
      </c>
      <c r="D85" s="78" t="s">
        <v>1219</v>
      </c>
      <c r="F85" s="79" t="str">
        <f t="shared" si="1"/>
        <v>Ownership</v>
      </c>
      <c r="G85" s="79" t="s">
        <v>165</v>
      </c>
      <c r="H85" s="79">
        <v>1</v>
      </c>
      <c r="I85" s="79">
        <v>-1</v>
      </c>
      <c r="J85" s="79" t="s">
        <v>166</v>
      </c>
      <c r="K85" s="79"/>
      <c r="L85" s="79"/>
    </row>
    <row r="86" spans="1:12" x14ac:dyDescent="0.2">
      <c r="A86" s="79" t="s">
        <v>1317</v>
      </c>
      <c r="B86" s="79" t="s">
        <v>812</v>
      </c>
      <c r="C86" s="80" t="str">
        <f>_xlfn.CONCAT(C85,"/",D86,":",B86,"")</f>
        <v>//globe:GLOBE_OECD/globe:GLOBEBody/globe:GeneralSection/globe:CorporateStructure/globe:CE/globe:Ownership/globe:OwnershipType</v>
      </c>
      <c r="D86" s="78" t="s">
        <v>1219</v>
      </c>
      <c r="F86" s="79" t="str">
        <f t="shared" si="1"/>
        <v>OwnershipType</v>
      </c>
      <c r="G86" s="79" t="s">
        <v>172</v>
      </c>
      <c r="H86" s="79">
        <v>1</v>
      </c>
      <c r="I86" s="79">
        <v>1</v>
      </c>
      <c r="J86" s="79" t="s">
        <v>166</v>
      </c>
      <c r="K86" s="79" t="s">
        <v>181</v>
      </c>
      <c r="L86" s="79"/>
    </row>
    <row r="87" spans="1:12" x14ac:dyDescent="0.2">
      <c r="A87" s="79" t="s">
        <v>1318</v>
      </c>
      <c r="B87" s="79" t="s">
        <v>63</v>
      </c>
      <c r="C87" s="80" t="str">
        <f>_xlfn.CONCAT(C86,"/",D87,":",B87,"")</f>
        <v>//globe:GLOBE_OECD/globe:GLOBEBody/globe:GeneralSection/globe:CorporateStructure/globe:CE/globe:Ownership/globe:OwnershipType/globe:TIN</v>
      </c>
      <c r="D87" s="78" t="s">
        <v>1219</v>
      </c>
      <c r="F87" s="79" t="str">
        <f t="shared" si="1"/>
        <v>TIN</v>
      </c>
      <c r="G87" s="79" t="s">
        <v>172</v>
      </c>
      <c r="H87" s="79">
        <v>1</v>
      </c>
      <c r="I87" s="79">
        <v>1</v>
      </c>
      <c r="J87" s="79" t="s">
        <v>166</v>
      </c>
      <c r="K87" s="79" t="s">
        <v>171</v>
      </c>
      <c r="L87" s="79"/>
    </row>
    <row r="88" spans="1:12" x14ac:dyDescent="0.2">
      <c r="A88" s="79" t="str">
        <f>_xlfn.CONCAT(A87,"@",B88)</f>
        <v>GIR69@issuedBy</v>
      </c>
      <c r="B88" s="79" t="s">
        <v>227</v>
      </c>
      <c r="C88" s="80" t="str">
        <f>_xlfn.CONCAT(C87,"/","@",B88)</f>
        <v>//globe:GLOBE_OECD/globe:GLOBEBody/globe:GeneralSection/globe:CorporateStructure/globe:CE/globe:Ownership/globe:OwnershipType/globe:TIN/@issuedBy</v>
      </c>
      <c r="F88" s="79" t="str">
        <f t="shared" si="1"/>
        <v>issuedBy</v>
      </c>
      <c r="G88" s="79" t="s">
        <v>167</v>
      </c>
      <c r="H88" s="79">
        <v>0</v>
      </c>
      <c r="I88" s="79">
        <v>1</v>
      </c>
      <c r="J88" s="79" t="s">
        <v>166</v>
      </c>
      <c r="K88" s="79" t="s">
        <v>181</v>
      </c>
      <c r="L88" s="79"/>
    </row>
    <row r="89" spans="1:12" x14ac:dyDescent="0.2">
      <c r="A89" s="79" t="str">
        <f>_xlfn.CONCAT(A87,"@",B89)</f>
        <v>GIR69@unknown</v>
      </c>
      <c r="B89" s="79" t="s">
        <v>733</v>
      </c>
      <c r="C89" s="80" t="str">
        <f>_xlfn.CONCAT(C87,"/","@",B89)</f>
        <v>//globe:GLOBE_OECD/globe:GLOBEBody/globe:GeneralSection/globe:CorporateStructure/globe:CE/globe:Ownership/globe:OwnershipType/globe:TIN/@unknown</v>
      </c>
      <c r="F89" s="79" t="str">
        <f t="shared" si="1"/>
        <v>unknown</v>
      </c>
      <c r="G89" s="79" t="s">
        <v>167</v>
      </c>
      <c r="H89" s="79">
        <v>0</v>
      </c>
      <c r="I89" s="79">
        <v>1</v>
      </c>
      <c r="J89" s="79" t="s">
        <v>166</v>
      </c>
      <c r="K89" s="79" t="s">
        <v>1234</v>
      </c>
      <c r="L89" s="79"/>
    </row>
    <row r="90" spans="1:12" x14ac:dyDescent="0.2">
      <c r="A90" s="79" t="str">
        <f>_xlfn.CONCAT(A87,"@",B90)</f>
        <v>GIR69@TypeOfTIN</v>
      </c>
      <c r="B90" s="79" t="s">
        <v>730</v>
      </c>
      <c r="C90" s="80" t="str">
        <f>_xlfn.CONCAT(C87,"/","@",B90)</f>
        <v>//globe:GLOBE_OECD/globe:GLOBEBody/globe:GeneralSection/globe:CorporateStructure/globe:CE/globe:Ownership/globe:OwnershipType/globe:TIN/@TypeOfTIN</v>
      </c>
      <c r="F90" s="79" t="str">
        <f t="shared" si="1"/>
        <v>TypeOfTIN</v>
      </c>
      <c r="G90" s="79" t="s">
        <v>167</v>
      </c>
      <c r="H90" s="79">
        <v>1</v>
      </c>
      <c r="I90" s="79">
        <v>1</v>
      </c>
      <c r="J90" s="79" t="s">
        <v>166</v>
      </c>
      <c r="K90" s="79" t="s">
        <v>181</v>
      </c>
      <c r="L90" s="79"/>
    </row>
    <row r="91" spans="1:12" x14ac:dyDescent="0.2">
      <c r="A91" s="79" t="s">
        <v>1319</v>
      </c>
      <c r="B91" s="79" t="s">
        <v>817</v>
      </c>
      <c r="C91" s="80" t="str">
        <f>_xlfn.CONCAT(C87,"/",D91,":",B91,"")</f>
        <v>//globe:GLOBE_OECD/globe:GLOBEBody/globe:GeneralSection/globe:CorporateStructure/globe:CE/globe:Ownership/globe:OwnershipType/globe:TIN/globe:OwnershipPercentage</v>
      </c>
      <c r="D91" s="78" t="s">
        <v>1219</v>
      </c>
      <c r="F91" s="79" t="str">
        <f t="shared" si="1"/>
        <v>OwnershipPercentage</v>
      </c>
      <c r="G91" s="79" t="s">
        <v>172</v>
      </c>
      <c r="H91" s="79">
        <v>1</v>
      </c>
      <c r="I91" s="79">
        <v>1</v>
      </c>
      <c r="J91" s="79" t="s">
        <v>166</v>
      </c>
      <c r="K91" s="79" t="s">
        <v>1314</v>
      </c>
      <c r="L91" s="79"/>
    </row>
    <row r="92" spans="1:12" x14ac:dyDescent="0.2">
      <c r="A92" s="79" t="s">
        <v>1320</v>
      </c>
      <c r="B92" s="79" t="s">
        <v>837</v>
      </c>
      <c r="C92" s="80" t="str">
        <f>_xlfn.CONCAT(C65,"/",D92,":",B92,"")</f>
        <v>//globe:GLOBE_OECD/globe:GLOBEBody/globe:GeneralSection/globe:CorporateStructure/globe:CE/globe:QIIR</v>
      </c>
      <c r="D92" s="78" t="s">
        <v>1219</v>
      </c>
      <c r="F92" s="79" t="str">
        <f t="shared" si="1"/>
        <v>QIIR</v>
      </c>
      <c r="G92" s="79" t="s">
        <v>165</v>
      </c>
      <c r="H92" s="79">
        <v>0</v>
      </c>
      <c r="I92" s="79">
        <v>1</v>
      </c>
      <c r="J92" s="79" t="s">
        <v>166</v>
      </c>
      <c r="K92" s="79"/>
      <c r="L92" s="79"/>
    </row>
    <row r="93" spans="1:12" x14ac:dyDescent="0.2">
      <c r="A93" s="79" t="s">
        <v>1321</v>
      </c>
      <c r="B93" s="79" t="s">
        <v>1322</v>
      </c>
      <c r="C93" s="80" t="str">
        <f>_xlfn.CONCAT(C92,"/",D93,":",B93,"")</f>
        <v>//globe:GLOBE_OECD/globe:GLOBEBody/globe:GeneralSection/globe:CorporateStructure/globe:CE/globe:QIIR/globe:POPE-IPE</v>
      </c>
      <c r="D93" s="78" t="s">
        <v>1219</v>
      </c>
      <c r="F93" s="79" t="str">
        <f t="shared" si="1"/>
        <v>POPE-IPE</v>
      </c>
      <c r="G93" s="79" t="s">
        <v>172</v>
      </c>
      <c r="H93" s="79">
        <v>1</v>
      </c>
      <c r="I93" s="79">
        <v>1</v>
      </c>
      <c r="J93" s="79" t="s">
        <v>166</v>
      </c>
      <c r="K93" s="79" t="s">
        <v>181</v>
      </c>
      <c r="L93" s="79"/>
    </row>
    <row r="94" spans="1:12" x14ac:dyDescent="0.2">
      <c r="A94" s="79" t="s">
        <v>1323</v>
      </c>
      <c r="B94" s="79" t="s">
        <v>1324</v>
      </c>
      <c r="C94" s="80" t="str">
        <f>_xlfn.CONCAT(C92,"/",D94,":",B94,"")</f>
        <v>//globe:GLOBE_OECD/globe:GLOBEBody/globe:GeneralSection/globe:CorporateStructure/globe:CE/globe:QIIR/globe:Exception</v>
      </c>
      <c r="D94" s="78" t="s">
        <v>1219</v>
      </c>
      <c r="F94" s="79" t="str">
        <f t="shared" si="1"/>
        <v>Exception</v>
      </c>
      <c r="G94" s="79" t="s">
        <v>165</v>
      </c>
      <c r="H94" s="79">
        <v>0</v>
      </c>
      <c r="I94" s="79">
        <v>1</v>
      </c>
      <c r="J94" s="79" t="s">
        <v>166</v>
      </c>
      <c r="K94" s="79"/>
      <c r="L94" s="79"/>
    </row>
    <row r="95" spans="1:12" x14ac:dyDescent="0.2">
      <c r="A95" s="79" t="s">
        <v>1325</v>
      </c>
      <c r="B95" s="79" t="s">
        <v>1326</v>
      </c>
      <c r="C95" s="80" t="str">
        <f>_xlfn.CONCAT(C94,"/",D95,":",B95,"")</f>
        <v>//globe:GLOBE_OECD/globe:GLOBEBody/globe:GeneralSection/globe:CorporateStructure/globe:CE/globe:QIIR/globe:Exception/globe:ExceptionRule</v>
      </c>
      <c r="D95" s="78" t="s">
        <v>1219</v>
      </c>
      <c r="F95" s="79" t="str">
        <f t="shared" si="1"/>
        <v>ExceptionRule</v>
      </c>
      <c r="G95" s="79" t="s">
        <v>165</v>
      </c>
      <c r="H95" s="79">
        <v>1</v>
      </c>
      <c r="I95" s="79">
        <v>1</v>
      </c>
      <c r="J95" s="79" t="s">
        <v>166</v>
      </c>
      <c r="K95" s="79"/>
      <c r="L95" s="79"/>
    </row>
    <row r="96" spans="1:12" x14ac:dyDescent="0.2">
      <c r="A96" s="79" t="s">
        <v>1327</v>
      </c>
      <c r="B96" s="79" t="s">
        <v>846</v>
      </c>
      <c r="C96" s="80" t="str">
        <f>_xlfn.CONCAT(C95,"/",D96,":",B96,"")</f>
        <v>//globe:GLOBE_OECD/globe:GLOBEBody/globe:GeneralSection/globe:CorporateStructure/globe:CE/globe:QIIR/globe:Exception/globe:ExceptionRule/globe:Art2.1.3</v>
      </c>
      <c r="D96" s="78" t="s">
        <v>1219</v>
      </c>
      <c r="F96" s="79" t="str">
        <f t="shared" si="1"/>
        <v>Art2.1.3</v>
      </c>
      <c r="G96" s="79" t="s">
        <v>172</v>
      </c>
      <c r="H96" s="79">
        <v>1</v>
      </c>
      <c r="I96" s="79">
        <v>1</v>
      </c>
      <c r="J96" s="79" t="s">
        <v>166</v>
      </c>
      <c r="K96" s="79" t="s">
        <v>1234</v>
      </c>
      <c r="L96" s="79"/>
    </row>
    <row r="97" spans="1:12" x14ac:dyDescent="0.2">
      <c r="A97" s="79" t="s">
        <v>1328</v>
      </c>
      <c r="B97" s="79" t="s">
        <v>851</v>
      </c>
      <c r="C97" s="80" t="str">
        <f>_xlfn.CONCAT(C95,"/",D97,":",B97,"")</f>
        <v>//globe:GLOBE_OECD/globe:GLOBEBody/globe:GeneralSection/globe:CorporateStructure/globe:CE/globe:QIIR/globe:Exception/globe:ExceptionRule/globe:Art2.1.5</v>
      </c>
      <c r="D97" s="78" t="s">
        <v>1219</v>
      </c>
      <c r="F97" s="79" t="str">
        <f t="shared" si="1"/>
        <v>Art2.1.5</v>
      </c>
      <c r="G97" s="79" t="s">
        <v>172</v>
      </c>
      <c r="H97" s="79">
        <v>1</v>
      </c>
      <c r="I97" s="79">
        <v>1</v>
      </c>
      <c r="J97" s="79" t="s">
        <v>166</v>
      </c>
      <c r="K97" s="79" t="s">
        <v>1234</v>
      </c>
      <c r="L97" s="79"/>
    </row>
    <row r="98" spans="1:12" x14ac:dyDescent="0.2">
      <c r="A98" s="79" t="s">
        <v>1329</v>
      </c>
      <c r="B98" s="79" t="s">
        <v>63</v>
      </c>
      <c r="C98" s="80" t="str">
        <f>_xlfn.CONCAT(C94,"/",D98,":",B98,"")</f>
        <v>//globe:GLOBE_OECD/globe:GLOBEBody/globe:GeneralSection/globe:CorporateStructure/globe:CE/globe:QIIR/globe:Exception/globe:TIN</v>
      </c>
      <c r="D98" s="78" t="s">
        <v>1219</v>
      </c>
      <c r="F98" s="79" t="str">
        <f t="shared" si="1"/>
        <v>TIN</v>
      </c>
      <c r="G98" s="79" t="s">
        <v>172</v>
      </c>
      <c r="H98" s="79">
        <v>1</v>
      </c>
      <c r="I98" s="79">
        <v>1</v>
      </c>
      <c r="J98" s="79" t="s">
        <v>166</v>
      </c>
      <c r="K98" s="79" t="s">
        <v>171</v>
      </c>
      <c r="L98" s="79"/>
    </row>
    <row r="99" spans="1:12" x14ac:dyDescent="0.2">
      <c r="A99" s="79" t="str">
        <f>_xlfn.CONCAT(A98,"@",B99)</f>
        <v>GIR77@issuedBy</v>
      </c>
      <c r="B99" s="79" t="s">
        <v>227</v>
      </c>
      <c r="C99" s="80" t="str">
        <f>_xlfn.CONCAT(C98,"/","@",B99)</f>
        <v>//globe:GLOBE_OECD/globe:GLOBEBody/globe:GeneralSection/globe:CorporateStructure/globe:CE/globe:QIIR/globe:Exception/globe:TIN/@issuedBy</v>
      </c>
      <c r="F99" s="79" t="str">
        <f t="shared" si="1"/>
        <v>issuedBy</v>
      </c>
      <c r="G99" s="79" t="s">
        <v>167</v>
      </c>
      <c r="H99" s="79">
        <v>0</v>
      </c>
      <c r="I99" s="79">
        <v>1</v>
      </c>
      <c r="J99" s="79" t="s">
        <v>166</v>
      </c>
      <c r="K99" s="79" t="s">
        <v>181</v>
      </c>
      <c r="L99" s="79"/>
    </row>
    <row r="100" spans="1:12" x14ac:dyDescent="0.2">
      <c r="A100" s="79" t="str">
        <f>_xlfn.CONCAT(A98,"@",B100)</f>
        <v>GIR77@unknown</v>
      </c>
      <c r="B100" s="79" t="s">
        <v>733</v>
      </c>
      <c r="C100" s="80" t="str">
        <f>_xlfn.CONCAT(C98,"/","@",B100)</f>
        <v>//globe:GLOBE_OECD/globe:GLOBEBody/globe:GeneralSection/globe:CorporateStructure/globe:CE/globe:QIIR/globe:Exception/globe:TIN/@unknown</v>
      </c>
      <c r="F100" s="79" t="str">
        <f t="shared" si="1"/>
        <v>unknown</v>
      </c>
      <c r="G100" s="79" t="s">
        <v>167</v>
      </c>
      <c r="H100" s="79">
        <v>0</v>
      </c>
      <c r="I100" s="79">
        <v>1</v>
      </c>
      <c r="J100" s="79" t="s">
        <v>166</v>
      </c>
      <c r="K100" s="79" t="s">
        <v>1234</v>
      </c>
      <c r="L100" s="79"/>
    </row>
    <row r="101" spans="1:12" x14ac:dyDescent="0.2">
      <c r="A101" s="79" t="str">
        <f>_xlfn.CONCAT(A98,"@",B101)</f>
        <v>GIR77@TypeOfTIN</v>
      </c>
      <c r="B101" s="79" t="s">
        <v>730</v>
      </c>
      <c r="C101" s="80" t="str">
        <f>_xlfn.CONCAT(C98,"/","@",B101)</f>
        <v>//globe:GLOBE_OECD/globe:GLOBEBody/globe:GeneralSection/globe:CorporateStructure/globe:CE/globe:QIIR/globe:Exception/globe:TIN/@TypeOfTIN</v>
      </c>
      <c r="F101" s="79" t="str">
        <f t="shared" si="1"/>
        <v>TypeOfTIN</v>
      </c>
      <c r="G101" s="79" t="s">
        <v>167</v>
      </c>
      <c r="H101" s="79">
        <v>1</v>
      </c>
      <c r="I101" s="79">
        <v>1</v>
      </c>
      <c r="J101" s="79" t="s">
        <v>166</v>
      </c>
      <c r="K101" s="79" t="s">
        <v>181</v>
      </c>
      <c r="L101" s="79"/>
    </row>
    <row r="102" spans="1:12" x14ac:dyDescent="0.2">
      <c r="A102" s="79" t="s">
        <v>1330</v>
      </c>
      <c r="B102" s="79" t="s">
        <v>1331</v>
      </c>
      <c r="C102" s="80" t="str">
        <f>_xlfn.CONCAT(C65,"/",D102,":",B102,"")</f>
        <v>//globe:GLOBE_OECD/globe:GLOBEBody/globe:GeneralSection/globe:CorporateStructure/globe:CE/globe:QUTPR</v>
      </c>
      <c r="D102" s="78" t="s">
        <v>1219</v>
      </c>
      <c r="F102" s="79" t="str">
        <f t="shared" si="1"/>
        <v>QUTPR</v>
      </c>
      <c r="G102" s="79" t="s">
        <v>165</v>
      </c>
      <c r="H102" s="79">
        <v>0</v>
      </c>
      <c r="I102" s="79">
        <v>1</v>
      </c>
      <c r="J102" s="79" t="s">
        <v>166</v>
      </c>
      <c r="K102" s="79"/>
      <c r="L102" s="79"/>
    </row>
    <row r="103" spans="1:12" x14ac:dyDescent="0.2">
      <c r="A103" s="79" t="s">
        <v>1332</v>
      </c>
      <c r="B103" s="79" t="s">
        <v>1333</v>
      </c>
      <c r="C103" s="80" t="str">
        <f>_xlfn.CONCAT(C102,"/",D103,":",B103,"")</f>
        <v>//globe:GLOBE_OECD/globe:GLOBEBody/globe:GeneralSection/globe:CorporateStructure/globe:CE/globe:QUTPR/globe:Art9.3</v>
      </c>
      <c r="D103" s="78" t="s">
        <v>1219</v>
      </c>
      <c r="F103" s="79" t="str">
        <f t="shared" si="1"/>
        <v>Art9.3</v>
      </c>
      <c r="G103" s="79" t="s">
        <v>172</v>
      </c>
      <c r="H103" s="79">
        <v>1</v>
      </c>
      <c r="I103" s="79">
        <v>1</v>
      </c>
      <c r="J103" s="79" t="s">
        <v>166</v>
      </c>
      <c r="K103" s="79" t="s">
        <v>1234</v>
      </c>
      <c r="L103" s="79"/>
    </row>
    <row r="104" spans="1:12" x14ac:dyDescent="0.2">
      <c r="A104" s="79" t="s">
        <v>1334</v>
      </c>
      <c r="B104" s="79" t="s">
        <v>1335</v>
      </c>
      <c r="C104" s="80" t="str">
        <f>_xlfn.CONCAT(C102,"/",D104,":",B104,"")</f>
        <v>//globe:GLOBE_OECD/globe:GLOBEBody/globe:GeneralSection/globe:CorporateStructure/globe:CE/globe:QUTPR/globe:AggOwnership</v>
      </c>
      <c r="D104" s="78" t="s">
        <v>1219</v>
      </c>
      <c r="F104" s="79" t="str">
        <f t="shared" si="1"/>
        <v>AggOwnership</v>
      </c>
      <c r="G104" s="79" t="s">
        <v>172</v>
      </c>
      <c r="H104" s="79">
        <v>0</v>
      </c>
      <c r="I104" s="79">
        <v>1</v>
      </c>
      <c r="J104" s="79" t="s">
        <v>166</v>
      </c>
      <c r="K104" s="79" t="s">
        <v>1314</v>
      </c>
      <c r="L104" s="79"/>
    </row>
    <row r="105" spans="1:12" x14ac:dyDescent="0.2">
      <c r="A105" s="79" t="s">
        <v>1336</v>
      </c>
      <c r="B105" s="79" t="s">
        <v>1337</v>
      </c>
      <c r="C105" s="80" t="str">
        <f>_xlfn.CONCAT(C102,"/",D105,":",B105,"")</f>
        <v>//globe:GLOBE_OECD/globe:GLOBEBody/globe:GeneralSection/globe:CorporateStructure/globe:CE/globe:QUTPR/globe:UPEOwnership</v>
      </c>
      <c r="D105" s="78" t="s">
        <v>1219</v>
      </c>
      <c r="F105" s="79" t="str">
        <f t="shared" si="1"/>
        <v>UPEOwnership</v>
      </c>
      <c r="G105" s="79" t="s">
        <v>172</v>
      </c>
      <c r="H105" s="79">
        <v>0</v>
      </c>
      <c r="I105" s="79">
        <v>1</v>
      </c>
      <c r="J105" s="79" t="s">
        <v>166</v>
      </c>
      <c r="K105" s="79" t="s">
        <v>1234</v>
      </c>
      <c r="L105" s="79"/>
    </row>
    <row r="106" spans="1:12" x14ac:dyDescent="0.2">
      <c r="A106" s="79" t="s">
        <v>1338</v>
      </c>
      <c r="B106" s="79" t="s">
        <v>1339</v>
      </c>
      <c r="C106" s="80" t="str">
        <f>_xlfn.CONCAT(C40,"/",D106,":",B106,"")</f>
        <v>//globe:GLOBE_OECD/globe:GLOBEBody/globe:GeneralSection/globe:CorporateStructure/globe:ExcludedEntity</v>
      </c>
      <c r="D106" s="78" t="s">
        <v>1219</v>
      </c>
      <c r="F106" s="79" t="str">
        <f t="shared" si="1"/>
        <v>ExcludedEntity</v>
      </c>
      <c r="G106" s="79" t="s">
        <v>165</v>
      </c>
      <c r="H106" s="79">
        <v>0</v>
      </c>
      <c r="I106" s="79">
        <v>-1</v>
      </c>
      <c r="J106" s="79" t="s">
        <v>166</v>
      </c>
      <c r="K106" s="79"/>
      <c r="L106" s="79"/>
    </row>
    <row r="107" spans="1:12" x14ac:dyDescent="0.2">
      <c r="A107" s="79" t="s">
        <v>1340</v>
      </c>
      <c r="B107" s="79" t="s">
        <v>238</v>
      </c>
      <c r="C107" s="80" t="s">
        <v>1341</v>
      </c>
      <c r="D107" s="78" t="s">
        <v>1219</v>
      </c>
      <c r="F107" s="79" t="str">
        <f t="shared" si="1"/>
        <v>Name</v>
      </c>
      <c r="G107" s="79" t="s">
        <v>172</v>
      </c>
      <c r="H107" s="79">
        <v>1</v>
      </c>
      <c r="I107" s="79">
        <v>1</v>
      </c>
      <c r="J107" s="79" t="s">
        <v>166</v>
      </c>
      <c r="K107" s="79" t="s">
        <v>171</v>
      </c>
      <c r="L107" s="79"/>
    </row>
    <row r="108" spans="1:12" x14ac:dyDescent="0.2">
      <c r="A108" s="79" t="s">
        <v>1342</v>
      </c>
      <c r="B108" s="79" t="s">
        <v>1343</v>
      </c>
      <c r="C108" s="80" t="str">
        <f>_xlfn.CONCAT(C106,"/",D108,":",B108,"")</f>
        <v>//globe:GLOBE_OECD/globe:GLOBEBody/globe:GeneralSection/globe:CorporateStructure/globe:ExcludedEntity/globe:Type</v>
      </c>
      <c r="D108" s="78" t="s">
        <v>1219</v>
      </c>
      <c r="F108" s="79" t="str">
        <f t="shared" si="1"/>
        <v>Type</v>
      </c>
      <c r="G108" s="79" t="s">
        <v>172</v>
      </c>
      <c r="H108" s="79">
        <v>1</v>
      </c>
      <c r="I108" s="79">
        <v>1</v>
      </c>
      <c r="J108" s="79" t="s">
        <v>166</v>
      </c>
      <c r="K108" s="79" t="s">
        <v>181</v>
      </c>
      <c r="L108" s="79"/>
    </row>
    <row r="109" spans="1:12" x14ac:dyDescent="0.2">
      <c r="A109" s="79" t="s">
        <v>1344</v>
      </c>
      <c r="B109" s="79" t="s">
        <v>1345</v>
      </c>
      <c r="C109" s="80" t="str">
        <f>_xlfn.CONCAT(C106,"/",D109,":",B109,"")</f>
        <v>//globe:GLOBE_OECD/globe:GLOBEBody/globe:GeneralSection/globe:CorporateStructure/globe:ExcludedEntity/globe:Change</v>
      </c>
      <c r="D109" s="78" t="s">
        <v>1219</v>
      </c>
      <c r="F109" s="79" t="str">
        <f t="shared" si="1"/>
        <v>Change</v>
      </c>
      <c r="G109" s="79" t="s">
        <v>172</v>
      </c>
      <c r="H109" s="79">
        <v>1</v>
      </c>
      <c r="I109" s="79">
        <v>1</v>
      </c>
      <c r="J109" s="79" t="s">
        <v>166</v>
      </c>
      <c r="K109" s="79" t="s">
        <v>1234</v>
      </c>
      <c r="L109" s="79"/>
    </row>
    <row r="110" spans="1:12" x14ac:dyDescent="0.2">
      <c r="A110" s="79" t="s">
        <v>1346</v>
      </c>
      <c r="B110" s="79" t="s">
        <v>1347</v>
      </c>
      <c r="C110" s="80" t="str">
        <f>_xlfn.CONCAT(C40,"/",D110,":",B110,"")</f>
        <v>//globe:GLOBE_OECD/globe:GLOBEBody/globe:GeneralSection/globe:CorporateStructure/globe:UnreportChangeCorpStr</v>
      </c>
      <c r="D110" s="78" t="s">
        <v>1219</v>
      </c>
      <c r="F110" s="79" t="str">
        <f t="shared" si="1"/>
        <v>UnreportChangeCorpStr</v>
      </c>
      <c r="G110" s="79" t="s">
        <v>172</v>
      </c>
      <c r="H110" s="79">
        <v>0</v>
      </c>
      <c r="I110" s="79">
        <v>1</v>
      </c>
      <c r="J110" s="79" t="s">
        <v>166</v>
      </c>
      <c r="K110" s="79" t="s">
        <v>1234</v>
      </c>
      <c r="L110" s="79"/>
    </row>
    <row r="111" spans="1:12" x14ac:dyDescent="0.2">
      <c r="A111" s="79" t="s">
        <v>1348</v>
      </c>
      <c r="B111" s="79" t="s">
        <v>1349</v>
      </c>
      <c r="C111" s="80" t="str">
        <f>_xlfn.CONCAT(C38,"/",D111,":",B111,"")</f>
        <v>//globe:GLOBE_OECD/globe:GLOBEBody/globe:GeneralSection/globe:AdditionalDataPoint</v>
      </c>
      <c r="D111" s="78" t="s">
        <v>1219</v>
      </c>
      <c r="F111" s="79" t="str">
        <f t="shared" si="1"/>
        <v>AdditionalDataPoint</v>
      </c>
      <c r="G111" s="79" t="s">
        <v>165</v>
      </c>
      <c r="H111" s="79">
        <v>0</v>
      </c>
      <c r="I111" s="79">
        <v>-1</v>
      </c>
      <c r="J111" s="79" t="s">
        <v>166</v>
      </c>
      <c r="K111" s="79"/>
      <c r="L111" s="79"/>
    </row>
    <row r="112" spans="1:12" x14ac:dyDescent="0.2">
      <c r="A112" s="79" t="s">
        <v>1350</v>
      </c>
      <c r="B112" s="79" t="s">
        <v>744</v>
      </c>
      <c r="C112" s="80" t="s">
        <v>1351</v>
      </c>
      <c r="D112" s="78" t="s">
        <v>1219</v>
      </c>
      <c r="F112" s="79" t="str">
        <f t="shared" si="1"/>
        <v>Description</v>
      </c>
      <c r="G112" s="79" t="s">
        <v>172</v>
      </c>
      <c r="H112" s="79">
        <v>0</v>
      </c>
      <c r="I112" s="79">
        <v>1</v>
      </c>
      <c r="J112" s="79" t="s">
        <v>166</v>
      </c>
      <c r="K112" s="79" t="s">
        <v>171</v>
      </c>
      <c r="L112" s="79"/>
    </row>
    <row r="113" spans="1:12" x14ac:dyDescent="0.2">
      <c r="A113" s="79" t="s">
        <v>1352</v>
      </c>
      <c r="B113" s="79" t="s">
        <v>1152</v>
      </c>
      <c r="C113" s="80" t="str">
        <f>_xlfn.CONCAT(C111,"/",D113,":",B113,"")</f>
        <v>//globe:GLOBE_OECD/globe:GLOBEBody/globe:GeneralSection/globe:AdditionalDataPoint/globe:Amount</v>
      </c>
      <c r="D113" s="78" t="s">
        <v>1219</v>
      </c>
      <c r="F113" s="79" t="str">
        <f t="shared" si="1"/>
        <v>Amount</v>
      </c>
      <c r="G113" s="79" t="s">
        <v>172</v>
      </c>
      <c r="H113" s="79">
        <v>0</v>
      </c>
      <c r="I113" s="79">
        <v>1</v>
      </c>
      <c r="J113" s="79" t="s">
        <v>166</v>
      </c>
      <c r="K113" s="79" t="s">
        <v>1353</v>
      </c>
      <c r="L113" s="79"/>
    </row>
    <row r="114" spans="1:12" x14ac:dyDescent="0.2">
      <c r="A114" s="79" t="s">
        <v>1354</v>
      </c>
      <c r="B114" s="79" t="s">
        <v>1355</v>
      </c>
      <c r="C114" s="80" t="str">
        <f>_xlfn.CONCAT(C111,"/",D114,":",B114,"")</f>
        <v>//globe:GLOBE_OECD/globe:GLOBEBody/globe:GeneralSection/globe:AdditionalDataPoint/globe:Percentage</v>
      </c>
      <c r="D114" s="78" t="s">
        <v>1219</v>
      </c>
      <c r="F114" s="79" t="str">
        <f t="shared" si="1"/>
        <v>Percentage</v>
      </c>
      <c r="G114" s="79" t="s">
        <v>172</v>
      </c>
      <c r="H114" s="79">
        <v>0</v>
      </c>
      <c r="I114" s="79">
        <v>1</v>
      </c>
      <c r="J114" s="79" t="s">
        <v>166</v>
      </c>
      <c r="K114" s="79" t="s">
        <v>1314</v>
      </c>
      <c r="L114" s="79"/>
    </row>
    <row r="115" spans="1:12" x14ac:dyDescent="0.2">
      <c r="A115" s="79" t="s">
        <v>1356</v>
      </c>
      <c r="B115" s="79" t="s">
        <v>1357</v>
      </c>
      <c r="C115" s="80" t="s">
        <v>1358</v>
      </c>
      <c r="D115" s="78" t="s">
        <v>1219</v>
      </c>
      <c r="F115" s="79" t="str">
        <f t="shared" si="1"/>
        <v>Text</v>
      </c>
      <c r="G115" s="79" t="s">
        <v>172</v>
      </c>
      <c r="H115" s="79">
        <v>0</v>
      </c>
      <c r="I115" s="79">
        <v>1</v>
      </c>
      <c r="J115" s="79" t="s">
        <v>166</v>
      </c>
      <c r="K115" s="79" t="s">
        <v>171</v>
      </c>
      <c r="L115" s="79"/>
    </row>
    <row r="116" spans="1:12" x14ac:dyDescent="0.2">
      <c r="A116" s="79" t="s">
        <v>1359</v>
      </c>
      <c r="B116" s="79" t="s">
        <v>1360</v>
      </c>
      <c r="C116" s="80" t="str">
        <f>_xlfn.CONCAT(C111,"/",D116,":",B116,"")</f>
        <v>//globe:GLOBE_OECD/globe:GLOBEBody/globe:GeneralSection/globe:AdditionalDataPoint/globe:Boolean</v>
      </c>
      <c r="D116" s="78" t="s">
        <v>1219</v>
      </c>
      <c r="F116" s="79" t="str">
        <f t="shared" si="1"/>
        <v>Boolean</v>
      </c>
      <c r="G116" s="79" t="s">
        <v>172</v>
      </c>
      <c r="H116" s="79">
        <v>0</v>
      </c>
      <c r="I116" s="79">
        <v>1</v>
      </c>
      <c r="J116" s="79" t="s">
        <v>166</v>
      </c>
      <c r="K116" s="79" t="s">
        <v>1234</v>
      </c>
      <c r="L116" s="79"/>
    </row>
    <row r="117" spans="1:12" x14ac:dyDescent="0.2">
      <c r="A117" s="79" t="s">
        <v>1361</v>
      </c>
      <c r="B117" s="79" t="s">
        <v>286</v>
      </c>
      <c r="C117" s="80" t="str">
        <f>_xlfn.CONCAT(C38,"/",D117,":",B117,"")</f>
        <v>//globe:GLOBE_OECD/globe:GLOBEBody/globe:GeneralSection/globe:DocSpec</v>
      </c>
      <c r="D117" s="78" t="s">
        <v>1219</v>
      </c>
      <c r="F117" s="79" t="str">
        <f t="shared" si="1"/>
        <v>DocSpec</v>
      </c>
      <c r="G117" s="79" t="s">
        <v>165</v>
      </c>
      <c r="H117" s="79">
        <v>1</v>
      </c>
      <c r="I117" s="79">
        <v>1</v>
      </c>
      <c r="J117" s="79" t="s">
        <v>166</v>
      </c>
      <c r="K117" s="79"/>
      <c r="L117" s="79"/>
    </row>
    <row r="118" spans="1:12" x14ac:dyDescent="0.2">
      <c r="A118" s="79" t="s">
        <v>1362</v>
      </c>
      <c r="B118" s="79" t="s">
        <v>140</v>
      </c>
      <c r="C118" s="80" t="str">
        <f>_xlfn.CONCAT(C117,"/",D118,":",B118,"")</f>
        <v>//globe:GLOBE_OECD/globe:GLOBEBody/globe:GeneralSection/globe:DocSpec/stf:DocTypeIndic</v>
      </c>
      <c r="D118" s="82" t="s">
        <v>289</v>
      </c>
      <c r="F118" s="79" t="str">
        <f t="shared" si="1"/>
        <v>DocTypeIndic</v>
      </c>
      <c r="G118" s="79" t="s">
        <v>172</v>
      </c>
      <c r="H118" s="79">
        <v>1</v>
      </c>
      <c r="I118" s="79">
        <v>1</v>
      </c>
      <c r="J118" s="79" t="s">
        <v>166</v>
      </c>
      <c r="K118" s="79" t="s">
        <v>181</v>
      </c>
      <c r="L118" s="79"/>
    </row>
    <row r="119" spans="1:12" x14ac:dyDescent="0.2">
      <c r="A119" s="79" t="s">
        <v>1363</v>
      </c>
      <c r="B119" s="79" t="s">
        <v>93</v>
      </c>
      <c r="C119" s="80" t="str">
        <f>_xlfn.CONCAT(C117,"/",D119,":",B119,"")</f>
        <v>//globe:GLOBE_OECD/globe:GLOBEBody/globe:GeneralSection/globe:DocSpec/stf:DocRefId</v>
      </c>
      <c r="D119" s="82" t="s">
        <v>289</v>
      </c>
      <c r="F119" s="79" t="str">
        <f t="shared" si="1"/>
        <v>DocRefId</v>
      </c>
      <c r="G119" s="79" t="s">
        <v>172</v>
      </c>
      <c r="H119" s="79">
        <v>1</v>
      </c>
      <c r="I119" s="79">
        <v>1</v>
      </c>
      <c r="J119" s="79" t="s">
        <v>166</v>
      </c>
      <c r="K119" s="79" t="s">
        <v>171</v>
      </c>
      <c r="L119" s="79"/>
    </row>
    <row r="120" spans="1:12" x14ac:dyDescent="0.2">
      <c r="A120" s="79" t="s">
        <v>1364</v>
      </c>
      <c r="B120" s="79" t="s">
        <v>103</v>
      </c>
      <c r="C120" s="80" t="str">
        <f>_xlfn.CONCAT(C117,"/",D120,":",B120,"")</f>
        <v>//globe:GLOBE_OECD/globe:GLOBEBody/globe:GeneralSection/globe:DocSpec/stf:CorrDocRefId</v>
      </c>
      <c r="D120" s="82" t="s">
        <v>289</v>
      </c>
      <c r="F120" s="79" t="str">
        <f t="shared" si="1"/>
        <v>CorrDocRefId</v>
      </c>
      <c r="G120" s="79" t="s">
        <v>172</v>
      </c>
      <c r="H120" s="79">
        <v>0</v>
      </c>
      <c r="I120" s="79">
        <v>1</v>
      </c>
      <c r="J120" s="79" t="s">
        <v>166</v>
      </c>
      <c r="K120" s="79" t="s">
        <v>171</v>
      </c>
      <c r="L120" s="79"/>
    </row>
    <row r="121" spans="1:12" x14ac:dyDescent="0.2">
      <c r="A121" s="79" t="s">
        <v>1365</v>
      </c>
      <c r="B121" s="79" t="s">
        <v>308</v>
      </c>
      <c r="C121" s="80" t="s">
        <v>1366</v>
      </c>
      <c r="D121" s="78" t="s">
        <v>1219</v>
      </c>
      <c r="F121" s="79" t="str">
        <f t="shared" si="1"/>
        <v>Summary</v>
      </c>
      <c r="G121" s="79" t="s">
        <v>165</v>
      </c>
      <c r="H121" s="79">
        <v>0</v>
      </c>
      <c r="I121" s="79">
        <v>-1</v>
      </c>
      <c r="J121" s="79" t="s">
        <v>166</v>
      </c>
      <c r="K121" s="79"/>
      <c r="L121" s="79"/>
    </row>
    <row r="122" spans="1:12" x14ac:dyDescent="0.2">
      <c r="A122" s="79" t="s">
        <v>1367</v>
      </c>
      <c r="B122" s="79" t="s">
        <v>604</v>
      </c>
      <c r="C122" s="80" t="str">
        <f>_xlfn.CONCAT(C121,"/",D122,":",B122,"")</f>
        <v>//globe:GLOBE_OECD/globe:GLOBEBody/globe:Summary/globe:RecJurCode</v>
      </c>
      <c r="D122" s="78" t="s">
        <v>1219</v>
      </c>
      <c r="F122" s="79" t="str">
        <f t="shared" si="1"/>
        <v>RecJurCode</v>
      </c>
      <c r="G122" s="79" t="s">
        <v>172</v>
      </c>
      <c r="H122" s="79">
        <v>1</v>
      </c>
      <c r="I122" s="79">
        <v>-1</v>
      </c>
      <c r="J122" s="79" t="s">
        <v>166</v>
      </c>
      <c r="K122" s="79" t="s">
        <v>181</v>
      </c>
      <c r="L122" s="79"/>
    </row>
    <row r="123" spans="1:12" x14ac:dyDescent="0.2">
      <c r="A123" s="79" t="s">
        <v>1368</v>
      </c>
      <c r="B123" s="79" t="s">
        <v>1205</v>
      </c>
      <c r="C123" s="80" t="str">
        <f>_xlfn.CONCAT(C121,"/",D123,":",B123,"")</f>
        <v>//globe:GLOBE_OECD/globe:GLOBEBody/globe:Summary/globe:Jurisdiction</v>
      </c>
      <c r="D123" s="78" t="s">
        <v>1219</v>
      </c>
      <c r="F123" s="79" t="str">
        <f t="shared" si="1"/>
        <v>Jurisdiction</v>
      </c>
      <c r="G123" s="79" t="s">
        <v>165</v>
      </c>
      <c r="H123" s="79">
        <v>1</v>
      </c>
      <c r="I123" s="79">
        <v>1</v>
      </c>
      <c r="J123" s="79" t="s">
        <v>166</v>
      </c>
      <c r="K123" s="79"/>
      <c r="L123" s="79"/>
    </row>
    <row r="124" spans="1:12" x14ac:dyDescent="0.2">
      <c r="A124" s="79" t="s">
        <v>1369</v>
      </c>
      <c r="B124" s="79" t="s">
        <v>1370</v>
      </c>
      <c r="C124" s="80" t="str">
        <f>_xlfn.CONCAT(C123,"/",D124,":",B124,"")</f>
        <v>//globe:GLOBE_OECD/globe:GLOBEBody/globe:Summary/globe:Jurisdiction/globe:JurisdictionName</v>
      </c>
      <c r="D124" s="78" t="s">
        <v>1219</v>
      </c>
      <c r="F124" s="79" t="str">
        <f t="shared" si="1"/>
        <v>JurisdictionName</v>
      </c>
      <c r="G124" s="79" t="s">
        <v>172</v>
      </c>
      <c r="H124" s="79">
        <v>0</v>
      </c>
      <c r="I124" s="79">
        <v>1</v>
      </c>
      <c r="J124" s="79" t="s">
        <v>166</v>
      </c>
      <c r="K124" s="79" t="s">
        <v>181</v>
      </c>
      <c r="L124" s="79"/>
    </row>
    <row r="125" spans="1:12" x14ac:dyDescent="0.2">
      <c r="A125" s="79" t="s">
        <v>1371</v>
      </c>
      <c r="B125" s="79" t="s">
        <v>859</v>
      </c>
      <c r="C125" s="80" t="str">
        <f>_xlfn.CONCAT(C123,"/",D125,":",B125,"")</f>
        <v>//globe:GLOBE_OECD/globe:GLOBEBody/globe:Summary/globe:Jurisdiction/globe:Subgroup</v>
      </c>
      <c r="D125" s="78" t="s">
        <v>1219</v>
      </c>
      <c r="F125" s="79" t="str">
        <f t="shared" si="1"/>
        <v>Subgroup</v>
      </c>
      <c r="G125" s="79" t="s">
        <v>165</v>
      </c>
      <c r="H125" s="79">
        <v>0</v>
      </c>
      <c r="I125" s="79">
        <v>-1</v>
      </c>
      <c r="J125" s="79" t="s">
        <v>166</v>
      </c>
      <c r="K125" s="79"/>
      <c r="L125" s="79"/>
    </row>
    <row r="126" spans="1:12" x14ac:dyDescent="0.2">
      <c r="A126" s="79" t="s">
        <v>1372</v>
      </c>
      <c r="B126" s="79" t="s">
        <v>63</v>
      </c>
      <c r="C126" s="80" t="str">
        <f>_xlfn.CONCAT(C125,"/",D126,":",B126,"")</f>
        <v>//globe:GLOBE_OECD/globe:GLOBEBody/globe:Summary/globe:Jurisdiction/globe:Subgroup/globe:TIN</v>
      </c>
      <c r="D126" s="78" t="s">
        <v>1219</v>
      </c>
      <c r="F126" s="79" t="str">
        <f t="shared" si="1"/>
        <v>TIN</v>
      </c>
      <c r="G126" s="79" t="s">
        <v>165</v>
      </c>
      <c r="H126" s="79">
        <v>1</v>
      </c>
      <c r="I126" s="79">
        <v>1</v>
      </c>
      <c r="J126" s="79" t="s">
        <v>166</v>
      </c>
      <c r="K126" s="79"/>
      <c r="L126" s="79"/>
    </row>
    <row r="127" spans="1:12" x14ac:dyDescent="0.2">
      <c r="A127" s="79" t="str">
        <f>_xlfn.CONCAT(A126,"@",B127)</f>
        <v>GIR102@issuedBy</v>
      </c>
      <c r="B127" s="79" t="s">
        <v>227</v>
      </c>
      <c r="C127" s="80" t="str">
        <f>_xlfn.CONCAT(C126,"/","@",B127)</f>
        <v>//globe:GLOBE_OECD/globe:GLOBEBody/globe:Summary/globe:Jurisdiction/globe:Subgroup/globe:TIN/@issuedBy</v>
      </c>
      <c r="F127" s="79" t="str">
        <f t="shared" si="1"/>
        <v>issuedBy</v>
      </c>
      <c r="G127" s="79" t="s">
        <v>167</v>
      </c>
      <c r="H127" s="79">
        <v>0</v>
      </c>
      <c r="I127" s="79">
        <v>1</v>
      </c>
      <c r="J127" s="79" t="s">
        <v>166</v>
      </c>
      <c r="K127" s="79" t="s">
        <v>181</v>
      </c>
      <c r="L127" s="79"/>
    </row>
    <row r="128" spans="1:12" x14ac:dyDescent="0.2">
      <c r="A128" s="79" t="str">
        <f>_xlfn.CONCAT(A126,"@",B128)</f>
        <v>GIR102@unknown</v>
      </c>
      <c r="B128" s="79" t="s">
        <v>733</v>
      </c>
      <c r="C128" s="80" t="str">
        <f>_xlfn.CONCAT(C126,"/","@",B128)</f>
        <v>//globe:GLOBE_OECD/globe:GLOBEBody/globe:Summary/globe:Jurisdiction/globe:Subgroup/globe:TIN/@unknown</v>
      </c>
      <c r="F128" s="79" t="str">
        <f t="shared" si="1"/>
        <v>unknown</v>
      </c>
      <c r="G128" s="79" t="s">
        <v>167</v>
      </c>
      <c r="H128" s="79">
        <v>0</v>
      </c>
      <c r="I128" s="79">
        <v>1</v>
      </c>
      <c r="J128" s="79" t="s">
        <v>166</v>
      </c>
      <c r="K128" s="79" t="s">
        <v>1234</v>
      </c>
      <c r="L128" s="79"/>
    </row>
    <row r="129" spans="1:12" x14ac:dyDescent="0.2">
      <c r="A129" s="79" t="str">
        <f>_xlfn.CONCAT(A126,"@",B129)</f>
        <v>GIR102@TypeOfTIN</v>
      </c>
      <c r="B129" s="79" t="s">
        <v>730</v>
      </c>
      <c r="C129" s="80" t="str">
        <f>_xlfn.CONCAT(C126,"/","@",B129)</f>
        <v>//globe:GLOBE_OECD/globe:GLOBEBody/globe:Summary/globe:Jurisdiction/globe:Subgroup/globe:TIN/@TypeOfTIN</v>
      </c>
      <c r="F129" s="79" t="str">
        <f t="shared" si="1"/>
        <v>TypeOfTIN</v>
      </c>
      <c r="G129" s="79" t="s">
        <v>167</v>
      </c>
      <c r="H129" s="79">
        <v>1</v>
      </c>
      <c r="I129" s="79">
        <v>1</v>
      </c>
      <c r="J129" s="79" t="s">
        <v>166</v>
      </c>
      <c r="K129" s="79" t="s">
        <v>181</v>
      </c>
      <c r="L129" s="79"/>
    </row>
    <row r="130" spans="1:12" x14ac:dyDescent="0.2">
      <c r="A130" s="79" t="s">
        <v>1373</v>
      </c>
      <c r="B130" s="79" t="s">
        <v>1374</v>
      </c>
      <c r="C130" s="80" t="str">
        <f>_xlfn.CONCAT(C125,"/",D130,":",B130,"")</f>
        <v>//globe:GLOBE_OECD/globe:GLOBEBody/globe:Summary/globe:Jurisdiction/globe:Subgroup/globe:TypeofSubGroup</v>
      </c>
      <c r="D130" s="78" t="s">
        <v>1219</v>
      </c>
      <c r="F130" s="79" t="str">
        <f t="shared" si="1"/>
        <v>TypeofSubGroup</v>
      </c>
      <c r="G130" s="79" t="s">
        <v>172</v>
      </c>
      <c r="H130" s="79">
        <v>1</v>
      </c>
      <c r="I130" s="79">
        <v>1</v>
      </c>
      <c r="J130" s="79" t="s">
        <v>166</v>
      </c>
      <c r="K130" s="79" t="s">
        <v>181</v>
      </c>
      <c r="L130" s="79" t="s">
        <v>1375</v>
      </c>
    </row>
    <row r="131" spans="1:12" x14ac:dyDescent="0.2">
      <c r="A131" s="79" t="s">
        <v>1376</v>
      </c>
      <c r="B131" s="79" t="s">
        <v>864</v>
      </c>
      <c r="C131" s="80" t="str">
        <f>_xlfn.CONCAT(C121,"/",D131,":",B131,"")</f>
        <v>//globe:GLOBE_OECD/globe:GLOBEBody/globe:Summary/globe:JurWithTaxingRights</v>
      </c>
      <c r="D131" s="78" t="s">
        <v>1219</v>
      </c>
      <c r="F131" s="79" t="str">
        <f t="shared" ref="F131:F194" si="2">B131</f>
        <v>JurWithTaxingRights</v>
      </c>
      <c r="G131" s="79" t="s">
        <v>165</v>
      </c>
      <c r="H131" s="79">
        <v>0</v>
      </c>
      <c r="I131" s="79">
        <v>-1</v>
      </c>
      <c r="J131" s="79" t="s">
        <v>166</v>
      </c>
      <c r="K131" s="79"/>
      <c r="L131" s="79"/>
    </row>
    <row r="132" spans="1:12" x14ac:dyDescent="0.2">
      <c r="A132" s="79" t="s">
        <v>1377</v>
      </c>
      <c r="B132" s="79" t="s">
        <v>1370</v>
      </c>
      <c r="C132" s="80" t="str">
        <f>_xlfn.CONCAT(C131,"/",D132,":",B132,"")</f>
        <v>//globe:GLOBE_OECD/globe:GLOBEBody/globe:Summary/globe:JurWithTaxingRights/globe:JurisdictionName</v>
      </c>
      <c r="D132" s="78" t="s">
        <v>1219</v>
      </c>
      <c r="F132" s="79" t="str">
        <f t="shared" si="2"/>
        <v>JurisdictionName</v>
      </c>
      <c r="G132" s="79" t="s">
        <v>172</v>
      </c>
      <c r="H132" s="79">
        <v>0</v>
      </c>
      <c r="I132" s="79">
        <v>1</v>
      </c>
      <c r="J132" s="79" t="s">
        <v>166</v>
      </c>
      <c r="K132" s="79" t="s">
        <v>181</v>
      </c>
      <c r="L132" s="79"/>
    </row>
    <row r="133" spans="1:12" x14ac:dyDescent="0.2">
      <c r="A133" s="79" t="s">
        <v>1378</v>
      </c>
      <c r="B133" s="79" t="s">
        <v>1379</v>
      </c>
      <c r="C133" s="80" t="str">
        <f>_xlfn.CONCAT(C131,"/",D133,":",B133,"")</f>
        <v>//globe:GLOBE_OECD/globe:GLOBEBody/globe:Summary/globe:JurWithTaxingRights/globe:DiffDomesticTut</v>
      </c>
      <c r="D133" s="78" t="s">
        <v>1219</v>
      </c>
      <c r="F133" s="79" t="str">
        <f t="shared" si="2"/>
        <v>DiffDomesticTut</v>
      </c>
      <c r="G133" s="79" t="s">
        <v>172</v>
      </c>
      <c r="H133" s="79">
        <v>0</v>
      </c>
      <c r="I133" s="79">
        <v>1</v>
      </c>
      <c r="J133" s="79" t="s">
        <v>166</v>
      </c>
      <c r="K133" s="79" t="s">
        <v>181</v>
      </c>
      <c r="L133" s="79"/>
    </row>
    <row r="134" spans="1:12" x14ac:dyDescent="0.2">
      <c r="A134" s="79" t="s">
        <v>1380</v>
      </c>
      <c r="B134" s="79" t="s">
        <v>869</v>
      </c>
      <c r="C134" s="80" t="str">
        <f>_xlfn.CONCAT(C121,"/",D134,":",B134,"")</f>
        <v>//globe:GLOBE_OECD/globe:GLOBEBody/globe:Summary/globe:SafeHarbour</v>
      </c>
      <c r="D134" s="78" t="s">
        <v>1219</v>
      </c>
      <c r="F134" s="79" t="str">
        <f t="shared" si="2"/>
        <v>SafeHarbour</v>
      </c>
      <c r="G134" s="79" t="s">
        <v>172</v>
      </c>
      <c r="H134" s="79">
        <v>0</v>
      </c>
      <c r="I134" s="79">
        <v>-1</v>
      </c>
      <c r="J134" s="79" t="s">
        <v>166</v>
      </c>
      <c r="K134" s="79" t="s">
        <v>181</v>
      </c>
      <c r="L134" s="79" t="s">
        <v>1381</v>
      </c>
    </row>
    <row r="135" spans="1:12" x14ac:dyDescent="0.2">
      <c r="A135" s="79" t="s">
        <v>1382</v>
      </c>
      <c r="B135" s="79" t="s">
        <v>1383</v>
      </c>
      <c r="C135" s="80" t="str">
        <f>_xlfn.CONCAT(C121,"/",D135,":",B135,"")</f>
        <v>//globe:GLOBE_OECD/globe:GLOBEBody/globe:Summary/globe:ETRRange</v>
      </c>
      <c r="D135" s="78" t="s">
        <v>1219</v>
      </c>
      <c r="F135" s="79" t="str">
        <f t="shared" si="2"/>
        <v>ETRRange</v>
      </c>
      <c r="G135" s="79" t="s">
        <v>172</v>
      </c>
      <c r="H135" s="79">
        <v>0</v>
      </c>
      <c r="I135" s="79">
        <v>1</v>
      </c>
      <c r="J135" s="79" t="s">
        <v>166</v>
      </c>
      <c r="K135" s="79" t="s">
        <v>181</v>
      </c>
      <c r="L135" s="79" t="s">
        <v>1384</v>
      </c>
    </row>
    <row r="136" spans="1:12" x14ac:dyDescent="0.2">
      <c r="A136" s="79" t="s">
        <v>1385</v>
      </c>
      <c r="B136" s="79" t="s">
        <v>1386</v>
      </c>
      <c r="C136" s="80" t="str">
        <f>_xlfn.CONCAT(C121,"/",D136,":",B136,"")</f>
        <v>//globe:GLOBE_OECD/globe:GLOBEBody/globe:Summary/globe:SBIE</v>
      </c>
      <c r="D136" s="78" t="s">
        <v>1219</v>
      </c>
      <c r="F136" s="79" t="str">
        <f t="shared" si="2"/>
        <v>SBIE</v>
      </c>
      <c r="G136" s="79" t="s">
        <v>165</v>
      </c>
      <c r="H136" s="79">
        <v>0</v>
      </c>
      <c r="I136" s="79">
        <v>1</v>
      </c>
      <c r="J136" s="79" t="s">
        <v>166</v>
      </c>
      <c r="K136" s="79"/>
      <c r="L136" s="79"/>
    </row>
    <row r="137" spans="1:12" x14ac:dyDescent="0.2">
      <c r="A137" s="79" t="s">
        <v>1387</v>
      </c>
      <c r="B137" s="79" t="s">
        <v>1388</v>
      </c>
      <c r="C137" s="80" t="str">
        <f>_xlfn.CONCAT(C136,"/",D137,":",B137,"")</f>
        <v>//globe:GLOBE_OECD/globe:GLOBEBody/globe:Summary/globe:SBIE/globe:NotApplicable</v>
      </c>
      <c r="D137" s="78" t="s">
        <v>1219</v>
      </c>
      <c r="F137" s="79" t="str">
        <f t="shared" si="2"/>
        <v>NotApplicable</v>
      </c>
      <c r="G137" s="79" t="s">
        <v>172</v>
      </c>
      <c r="H137" s="79">
        <v>1</v>
      </c>
      <c r="I137" s="79">
        <v>1</v>
      </c>
      <c r="J137" s="79" t="s">
        <v>166</v>
      </c>
      <c r="K137" s="79" t="s">
        <v>1234</v>
      </c>
      <c r="L137" s="79"/>
    </row>
    <row r="138" spans="1:12" x14ac:dyDescent="0.2">
      <c r="A138" s="79" t="s">
        <v>1389</v>
      </c>
      <c r="B138" s="79" t="s">
        <v>1390</v>
      </c>
      <c r="C138" s="80" t="str">
        <f>_xlfn.CONCAT(C136,"/",D138,":",B138,"")</f>
        <v>//globe:GLOBE_OECD/globe:GLOBEBody/globe:Summary/globe:SBIE/globe:NoTut</v>
      </c>
      <c r="D138" s="78" t="s">
        <v>1219</v>
      </c>
      <c r="F138" s="79" t="str">
        <f t="shared" si="2"/>
        <v>NoTut</v>
      </c>
      <c r="G138" s="79" t="s">
        <v>172</v>
      </c>
      <c r="H138" s="79">
        <v>1</v>
      </c>
      <c r="I138" s="79">
        <v>1</v>
      </c>
      <c r="J138" s="79" t="s">
        <v>166</v>
      </c>
      <c r="K138" s="79" t="s">
        <v>1234</v>
      </c>
      <c r="L138" s="79"/>
    </row>
    <row r="139" spans="1:12" x14ac:dyDescent="0.2">
      <c r="A139" s="79" t="s">
        <v>1391</v>
      </c>
      <c r="B139" s="79" t="s">
        <v>1392</v>
      </c>
      <c r="C139" s="80" t="str">
        <f>_xlfn.CONCAT(C121,"/",D139,":",B139,"")</f>
        <v>//globe:GLOBE_OECD/globe:GLOBEBody/globe:Summary/globe:QDMTTut</v>
      </c>
      <c r="D139" s="78" t="s">
        <v>1219</v>
      </c>
      <c r="F139" s="79" t="str">
        <f t="shared" si="2"/>
        <v>QDMTTut</v>
      </c>
      <c r="G139" s="79" t="s">
        <v>172</v>
      </c>
      <c r="H139" s="79">
        <v>0</v>
      </c>
      <c r="I139" s="79">
        <v>1</v>
      </c>
      <c r="J139" s="79" t="s">
        <v>166</v>
      </c>
      <c r="K139" s="79" t="s">
        <v>181</v>
      </c>
      <c r="L139" s="79" t="s">
        <v>1393</v>
      </c>
    </row>
    <row r="140" spans="1:12" x14ac:dyDescent="0.2">
      <c r="A140" s="79" t="s">
        <v>1394</v>
      </c>
      <c r="B140" s="79" t="s">
        <v>1395</v>
      </c>
      <c r="C140" s="80" t="str">
        <f>_xlfn.CONCAT(C121,"/",D140,":",B140,"")</f>
        <v>//globe:GLOBE_OECD/globe:GLOBEBody/globe:Summary/globe:GLoBETut</v>
      </c>
      <c r="D140" s="78" t="s">
        <v>1219</v>
      </c>
      <c r="F140" s="79" t="str">
        <f t="shared" si="2"/>
        <v>GLoBETut</v>
      </c>
      <c r="G140" s="79" t="s">
        <v>172</v>
      </c>
      <c r="H140" s="79">
        <v>0</v>
      </c>
      <c r="I140" s="79">
        <v>1</v>
      </c>
      <c r="J140" s="79" t="s">
        <v>166</v>
      </c>
      <c r="K140" s="79" t="s">
        <v>181</v>
      </c>
      <c r="L140" s="79" t="s">
        <v>1396</v>
      </c>
    </row>
    <row r="141" spans="1:12" x14ac:dyDescent="0.2">
      <c r="A141" s="79" t="s">
        <v>1397</v>
      </c>
      <c r="B141" s="79" t="s">
        <v>1349</v>
      </c>
      <c r="C141" s="80" t="str">
        <f>_xlfn.CONCAT(C121,"/",D141,":",B141,"")</f>
        <v>//globe:GLOBE_OECD/globe:GLOBEBody/globe:Summary/globe:AdditionalDataPoint</v>
      </c>
      <c r="D141" s="78" t="s">
        <v>1219</v>
      </c>
      <c r="F141" s="79" t="str">
        <f t="shared" si="2"/>
        <v>AdditionalDataPoint</v>
      </c>
      <c r="G141" s="79" t="s">
        <v>172</v>
      </c>
      <c r="H141" s="79">
        <v>0</v>
      </c>
      <c r="I141" s="79">
        <v>-1</v>
      </c>
      <c r="J141" s="79" t="s">
        <v>166</v>
      </c>
      <c r="K141" s="79"/>
      <c r="L141" s="79"/>
    </row>
    <row r="142" spans="1:12" x14ac:dyDescent="0.2">
      <c r="A142" s="79" t="s">
        <v>1398</v>
      </c>
      <c r="B142" s="79" t="s">
        <v>744</v>
      </c>
      <c r="C142" s="80" t="s">
        <v>1399</v>
      </c>
      <c r="D142" s="78" t="s">
        <v>1219</v>
      </c>
      <c r="F142" s="79" t="str">
        <f t="shared" si="2"/>
        <v>Description</v>
      </c>
      <c r="G142" s="79" t="s">
        <v>172</v>
      </c>
      <c r="H142" s="79">
        <v>0</v>
      </c>
      <c r="I142" s="79">
        <v>1</v>
      </c>
      <c r="J142" s="79" t="s">
        <v>166</v>
      </c>
      <c r="K142" s="79" t="s">
        <v>171</v>
      </c>
      <c r="L142" s="79"/>
    </row>
    <row r="143" spans="1:12" x14ac:dyDescent="0.2">
      <c r="A143" s="79" t="s">
        <v>1400</v>
      </c>
      <c r="B143" s="79" t="s">
        <v>1152</v>
      </c>
      <c r="C143" s="80" t="str">
        <f>_xlfn.CONCAT(C141,"/",D143,":",B143,"")</f>
        <v>//globe:GLOBE_OECD/globe:GLOBEBody/globe:Summary/globe:AdditionalDataPoint/globe:Amount</v>
      </c>
      <c r="D143" s="78" t="s">
        <v>1219</v>
      </c>
      <c r="F143" s="79" t="str">
        <f t="shared" si="2"/>
        <v>Amount</v>
      </c>
      <c r="G143" s="79" t="s">
        <v>172</v>
      </c>
      <c r="H143" s="79">
        <v>0</v>
      </c>
      <c r="I143" s="79">
        <v>1</v>
      </c>
      <c r="J143" s="79" t="s">
        <v>166</v>
      </c>
      <c r="K143" s="79" t="s">
        <v>1353</v>
      </c>
      <c r="L143" s="79"/>
    </row>
    <row r="144" spans="1:12" x14ac:dyDescent="0.2">
      <c r="A144" s="79" t="s">
        <v>1401</v>
      </c>
      <c r="B144" s="79" t="s">
        <v>1355</v>
      </c>
      <c r="C144" s="80" t="str">
        <f>_xlfn.CONCAT(C141,"/",D144,":",B144,"")</f>
        <v>//globe:GLOBE_OECD/globe:GLOBEBody/globe:Summary/globe:AdditionalDataPoint/globe:Percentage</v>
      </c>
      <c r="D144" s="78" t="s">
        <v>1219</v>
      </c>
      <c r="F144" s="79" t="str">
        <f t="shared" si="2"/>
        <v>Percentage</v>
      </c>
      <c r="G144" s="79" t="s">
        <v>172</v>
      </c>
      <c r="H144" s="79">
        <v>0</v>
      </c>
      <c r="I144" s="79">
        <v>1</v>
      </c>
      <c r="J144" s="79" t="s">
        <v>166</v>
      </c>
      <c r="K144" s="79" t="s">
        <v>1314</v>
      </c>
      <c r="L144" s="79"/>
    </row>
    <row r="145" spans="1:12" x14ac:dyDescent="0.2">
      <c r="A145" s="79" t="s">
        <v>1402</v>
      </c>
      <c r="B145" s="79" t="s">
        <v>1357</v>
      </c>
      <c r="C145" s="80" t="s">
        <v>1403</v>
      </c>
      <c r="D145" s="78" t="s">
        <v>1219</v>
      </c>
      <c r="F145" s="79" t="str">
        <f t="shared" si="2"/>
        <v>Text</v>
      </c>
      <c r="G145" s="79" t="s">
        <v>172</v>
      </c>
      <c r="H145" s="79">
        <v>0</v>
      </c>
      <c r="I145" s="79">
        <v>1</v>
      </c>
      <c r="J145" s="79" t="s">
        <v>166</v>
      </c>
      <c r="K145" s="79" t="s">
        <v>171</v>
      </c>
      <c r="L145" s="79"/>
    </row>
    <row r="146" spans="1:12" x14ac:dyDescent="0.2">
      <c r="A146" s="79" t="s">
        <v>1404</v>
      </c>
      <c r="B146" s="79" t="s">
        <v>1360</v>
      </c>
      <c r="C146" s="80" t="str">
        <f>_xlfn.CONCAT(C141,"/",D146,":",B146,"")</f>
        <v>//globe:GLOBE_OECD/globe:GLOBEBody/globe:Summary/globe:AdditionalDataPoint/globe:Boolean</v>
      </c>
      <c r="D146" s="78" t="s">
        <v>1219</v>
      </c>
      <c r="F146" s="79" t="str">
        <f t="shared" si="2"/>
        <v>Boolean</v>
      </c>
      <c r="G146" s="79" t="s">
        <v>172</v>
      </c>
      <c r="H146" s="79">
        <v>0</v>
      </c>
      <c r="I146" s="79">
        <v>1</v>
      </c>
      <c r="J146" s="79" t="s">
        <v>166</v>
      </c>
      <c r="K146" s="79" t="s">
        <v>1234</v>
      </c>
      <c r="L146" s="79"/>
    </row>
    <row r="147" spans="1:12" x14ac:dyDescent="0.2">
      <c r="A147" s="79" t="s">
        <v>1405</v>
      </c>
      <c r="B147" s="79" t="s">
        <v>286</v>
      </c>
      <c r="C147" s="80" t="s">
        <v>1406</v>
      </c>
      <c r="D147" s="78" t="s">
        <v>1219</v>
      </c>
      <c r="F147" s="79" t="str">
        <f t="shared" si="2"/>
        <v>DocSpec</v>
      </c>
      <c r="G147" s="79" t="s">
        <v>165</v>
      </c>
      <c r="H147" s="79">
        <v>1</v>
      </c>
      <c r="I147" s="79">
        <v>1</v>
      </c>
      <c r="J147" s="79" t="s">
        <v>166</v>
      </c>
      <c r="K147" s="79"/>
      <c r="L147" s="79"/>
    </row>
    <row r="148" spans="1:12" x14ac:dyDescent="0.2">
      <c r="A148" s="79" t="s">
        <v>1407</v>
      </c>
      <c r="B148" s="79" t="s">
        <v>140</v>
      </c>
      <c r="C148" s="80" t="s">
        <v>1408</v>
      </c>
      <c r="D148" s="78" t="s">
        <v>1219</v>
      </c>
      <c r="F148" s="79" t="str">
        <f t="shared" si="2"/>
        <v>DocTypeIndic</v>
      </c>
      <c r="G148" s="79" t="s">
        <v>172</v>
      </c>
      <c r="H148" s="79">
        <v>1</v>
      </c>
      <c r="I148" s="79">
        <v>1</v>
      </c>
      <c r="J148" s="79" t="s">
        <v>166</v>
      </c>
      <c r="K148" s="79" t="s">
        <v>181</v>
      </c>
      <c r="L148" s="79"/>
    </row>
    <row r="149" spans="1:12" x14ac:dyDescent="0.2">
      <c r="A149" s="79" t="s">
        <v>1409</v>
      </c>
      <c r="B149" s="79" t="s">
        <v>93</v>
      </c>
      <c r="C149" s="80" t="s">
        <v>1410</v>
      </c>
      <c r="D149" s="78" t="s">
        <v>1219</v>
      </c>
      <c r="F149" s="79" t="str">
        <f t="shared" si="2"/>
        <v>DocRefId</v>
      </c>
      <c r="G149" s="79" t="s">
        <v>172</v>
      </c>
      <c r="H149" s="79">
        <v>1</v>
      </c>
      <c r="I149" s="79">
        <v>1</v>
      </c>
      <c r="J149" s="79" t="s">
        <v>166</v>
      </c>
      <c r="K149" s="79" t="s">
        <v>171</v>
      </c>
      <c r="L149" s="79"/>
    </row>
    <row r="150" spans="1:12" x14ac:dyDescent="0.2">
      <c r="A150" s="79" t="s">
        <v>1411</v>
      </c>
      <c r="B150" s="79" t="s">
        <v>103</v>
      </c>
      <c r="C150" s="80" t="s">
        <v>1412</v>
      </c>
      <c r="D150" s="78" t="s">
        <v>1219</v>
      </c>
      <c r="F150" s="79" t="str">
        <f t="shared" si="2"/>
        <v>CorrDocRefId</v>
      </c>
      <c r="G150" s="79" t="s">
        <v>172</v>
      </c>
      <c r="H150" s="79">
        <v>0</v>
      </c>
      <c r="I150" s="79">
        <v>1</v>
      </c>
      <c r="J150" s="79" t="s">
        <v>166</v>
      </c>
      <c r="K150" s="79" t="s">
        <v>171</v>
      </c>
      <c r="L150" s="79"/>
    </row>
    <row r="151" spans="1:12" x14ac:dyDescent="0.2">
      <c r="A151" s="79" t="s">
        <v>1413</v>
      </c>
      <c r="B151" s="79" t="s">
        <v>1414</v>
      </c>
      <c r="C151" s="80" t="str">
        <f>_xlfn.CONCAT(C15,"/",D151,":",B151,"")</f>
        <v>//globe:GLOBE_OECD/globe:GLOBEBody/globe:JurisdictionSection</v>
      </c>
      <c r="D151" s="78" t="s">
        <v>1219</v>
      </c>
      <c r="F151" s="79" t="str">
        <f t="shared" si="2"/>
        <v>JurisdictionSection</v>
      </c>
      <c r="G151" s="79" t="s">
        <v>165</v>
      </c>
      <c r="H151" s="79">
        <v>0</v>
      </c>
      <c r="I151" s="79">
        <v>-1</v>
      </c>
      <c r="J151" s="79" t="s">
        <v>166</v>
      </c>
      <c r="K151" s="79"/>
      <c r="L151" s="79"/>
    </row>
    <row r="152" spans="1:12" x14ac:dyDescent="0.2">
      <c r="A152" s="79" t="s">
        <v>1415</v>
      </c>
      <c r="B152" s="79" t="s">
        <v>604</v>
      </c>
      <c r="C152" s="80" t="str">
        <f>_xlfn.CONCAT(C151,"/",D152,":",B152,"")</f>
        <v>//globe:GLOBE_OECD/globe:GLOBEBody/globe:JurisdictionSection/globe:RecJurCode</v>
      </c>
      <c r="D152" s="78" t="s">
        <v>1219</v>
      </c>
      <c r="F152" s="79" t="str">
        <f t="shared" si="2"/>
        <v>RecJurCode</v>
      </c>
      <c r="G152" s="79" t="s">
        <v>172</v>
      </c>
      <c r="H152" s="79">
        <v>1</v>
      </c>
      <c r="I152" s="79">
        <v>-1</v>
      </c>
      <c r="J152" s="79" t="s">
        <v>166</v>
      </c>
      <c r="K152" s="79" t="s">
        <v>181</v>
      </c>
      <c r="L152" s="79"/>
    </row>
    <row r="153" spans="1:12" x14ac:dyDescent="0.2">
      <c r="A153" s="79" t="s">
        <v>1416</v>
      </c>
      <c r="B153" s="79" t="s">
        <v>1205</v>
      </c>
      <c r="C153" s="80" t="str">
        <f>_xlfn.CONCAT(C151,"/",D153,":",B153,"")</f>
        <v>//globe:GLOBE_OECD/globe:GLOBEBody/globe:JurisdictionSection/globe:Jurisdiction</v>
      </c>
      <c r="D153" s="78" t="s">
        <v>1219</v>
      </c>
      <c r="F153" s="79" t="str">
        <f t="shared" si="2"/>
        <v>Jurisdiction</v>
      </c>
      <c r="G153" s="79" t="s">
        <v>172</v>
      </c>
      <c r="H153" s="79">
        <v>1</v>
      </c>
      <c r="I153" s="79">
        <v>1</v>
      </c>
      <c r="J153" s="79" t="s">
        <v>166</v>
      </c>
      <c r="K153" s="79"/>
      <c r="L153" s="79"/>
    </row>
    <row r="154" spans="1:12" x14ac:dyDescent="0.2">
      <c r="A154" s="79" t="s">
        <v>1417</v>
      </c>
      <c r="B154" s="79" t="s">
        <v>864</v>
      </c>
      <c r="C154" s="80" t="str">
        <f>_xlfn.CONCAT(C151,"/",D154,":",B154,"")</f>
        <v>//globe:GLOBE_OECD/globe:GLOBEBody/globe:JurisdictionSection/globe:JurWithTaxingRights</v>
      </c>
      <c r="D154" s="78" t="s">
        <v>1219</v>
      </c>
      <c r="F154" s="79" t="str">
        <f t="shared" si="2"/>
        <v>JurWithTaxingRights</v>
      </c>
      <c r="G154" s="79" t="s">
        <v>165</v>
      </c>
      <c r="H154" s="79">
        <v>0</v>
      </c>
      <c r="I154" s="79">
        <v>-1</v>
      </c>
      <c r="J154" s="79" t="s">
        <v>166</v>
      </c>
      <c r="K154" s="79"/>
      <c r="L154" s="79"/>
    </row>
    <row r="155" spans="1:12" x14ac:dyDescent="0.2">
      <c r="A155" s="79" t="s">
        <v>1418</v>
      </c>
      <c r="B155" s="79" t="s">
        <v>1370</v>
      </c>
      <c r="C155" s="80" t="str">
        <f>_xlfn.CONCAT(C154,"/",D155,":",B155,"")</f>
        <v>//globe:GLOBE_OECD/globe:GLOBEBody/globe:JurisdictionSection/globe:JurWithTaxingRights/globe:JurisdictionName</v>
      </c>
      <c r="D155" s="78" t="s">
        <v>1219</v>
      </c>
      <c r="F155" s="79" t="str">
        <f t="shared" si="2"/>
        <v>JurisdictionName</v>
      </c>
      <c r="G155" s="79" t="s">
        <v>172</v>
      </c>
      <c r="H155" s="79">
        <v>1</v>
      </c>
      <c r="I155" s="79">
        <v>1</v>
      </c>
      <c r="J155" s="79" t="s">
        <v>166</v>
      </c>
      <c r="K155" s="79" t="s">
        <v>181</v>
      </c>
      <c r="L155" s="79"/>
    </row>
    <row r="156" spans="1:12" x14ac:dyDescent="0.2">
      <c r="A156" s="79" t="s">
        <v>1419</v>
      </c>
      <c r="B156" s="79" t="s">
        <v>859</v>
      </c>
      <c r="C156" s="80" t="str">
        <f>_xlfn.CONCAT(C154,"/",D156,":",B156,"")</f>
        <v>//globe:GLOBE_OECD/globe:GLOBEBody/globe:JurisdictionSection/globe:JurWithTaxingRights/globe:Subgroup</v>
      </c>
      <c r="D156" s="78" t="s">
        <v>1219</v>
      </c>
      <c r="F156" s="79" t="str">
        <f t="shared" si="2"/>
        <v>Subgroup</v>
      </c>
      <c r="G156" s="79" t="s">
        <v>165</v>
      </c>
      <c r="H156" s="79">
        <v>0</v>
      </c>
      <c r="I156" s="79">
        <v>-1</v>
      </c>
      <c r="J156" s="79" t="s">
        <v>166</v>
      </c>
      <c r="K156" s="79"/>
      <c r="L156" s="79"/>
    </row>
    <row r="157" spans="1:12" x14ac:dyDescent="0.2">
      <c r="A157" s="79" t="s">
        <v>1420</v>
      </c>
      <c r="B157" s="79" t="s">
        <v>63</v>
      </c>
      <c r="C157" s="80" t="str">
        <f>_xlfn.CONCAT(C156,"/",D157,":",B157,"")</f>
        <v>//globe:GLOBE_OECD/globe:GLOBEBody/globe:JurisdictionSection/globe:JurWithTaxingRights/globe:Subgroup/globe:TIN</v>
      </c>
      <c r="D157" s="78" t="s">
        <v>1219</v>
      </c>
      <c r="F157" s="79" t="str">
        <f t="shared" si="2"/>
        <v>TIN</v>
      </c>
      <c r="G157" s="79" t="s">
        <v>165</v>
      </c>
      <c r="H157" s="79">
        <v>1</v>
      </c>
      <c r="I157" s="79">
        <v>1</v>
      </c>
      <c r="J157" s="79" t="s">
        <v>166</v>
      </c>
      <c r="K157" s="79"/>
      <c r="L157" s="79"/>
    </row>
    <row r="158" spans="1:12" x14ac:dyDescent="0.2">
      <c r="A158" s="79" t="str">
        <f>_xlfn.CONCAT(A157,"@",B158)</f>
        <v>GIR130@issuedBy</v>
      </c>
      <c r="B158" s="79" t="s">
        <v>227</v>
      </c>
      <c r="C158" s="80" t="str">
        <f>_xlfn.CONCAT(C157,"/","@",B158)</f>
        <v>//globe:GLOBE_OECD/globe:GLOBEBody/globe:JurisdictionSection/globe:JurWithTaxingRights/globe:Subgroup/globe:TIN/@issuedBy</v>
      </c>
      <c r="F158" s="79" t="str">
        <f t="shared" si="2"/>
        <v>issuedBy</v>
      </c>
      <c r="G158" s="79" t="s">
        <v>167</v>
      </c>
      <c r="H158" s="79">
        <v>0</v>
      </c>
      <c r="I158" s="79">
        <v>1</v>
      </c>
      <c r="J158" s="79" t="s">
        <v>166</v>
      </c>
      <c r="K158" s="79" t="s">
        <v>181</v>
      </c>
      <c r="L158" s="79"/>
    </row>
    <row r="159" spans="1:12" x14ac:dyDescent="0.2">
      <c r="A159" s="79" t="str">
        <f>_xlfn.CONCAT(A157,"@",B159)</f>
        <v>GIR130@unknown</v>
      </c>
      <c r="B159" s="79" t="s">
        <v>733</v>
      </c>
      <c r="C159" s="80" t="str">
        <f>_xlfn.CONCAT(C157,"/","@",B159)</f>
        <v>//globe:GLOBE_OECD/globe:GLOBEBody/globe:JurisdictionSection/globe:JurWithTaxingRights/globe:Subgroup/globe:TIN/@unknown</v>
      </c>
      <c r="F159" s="79" t="str">
        <f t="shared" si="2"/>
        <v>unknown</v>
      </c>
      <c r="G159" s="79" t="s">
        <v>167</v>
      </c>
      <c r="H159" s="79">
        <v>0</v>
      </c>
      <c r="I159" s="79">
        <v>1</v>
      </c>
      <c r="J159" s="79" t="s">
        <v>166</v>
      </c>
      <c r="K159" s="79" t="s">
        <v>1234</v>
      </c>
      <c r="L159" s="79"/>
    </row>
    <row r="160" spans="1:12" x14ac:dyDescent="0.2">
      <c r="A160" s="79" t="str">
        <f>_xlfn.CONCAT(A157,"@",B160)</f>
        <v>GIR130@TypeOfTIN</v>
      </c>
      <c r="B160" s="79" t="s">
        <v>730</v>
      </c>
      <c r="C160" s="80" t="str">
        <f>_xlfn.CONCAT(C157,"/","@",B160)</f>
        <v>//globe:GLOBE_OECD/globe:GLOBEBody/globe:JurisdictionSection/globe:JurWithTaxingRights/globe:Subgroup/globe:TIN/@TypeOfTIN</v>
      </c>
      <c r="F160" s="79" t="str">
        <f t="shared" si="2"/>
        <v>TypeOfTIN</v>
      </c>
      <c r="G160" s="79" t="s">
        <v>167</v>
      </c>
      <c r="H160" s="79">
        <v>1</v>
      </c>
      <c r="I160" s="79">
        <v>1</v>
      </c>
      <c r="J160" s="79" t="s">
        <v>166</v>
      </c>
      <c r="K160" s="79" t="s">
        <v>181</v>
      </c>
      <c r="L160" s="79"/>
    </row>
    <row r="161" spans="1:12" x14ac:dyDescent="0.2">
      <c r="A161" s="79" t="s">
        <v>1421</v>
      </c>
      <c r="B161" s="79" t="s">
        <v>1374</v>
      </c>
      <c r="C161" s="80" t="str">
        <f>_xlfn.CONCAT(C156,"/",D161,":",B161,"")</f>
        <v>//globe:GLOBE_OECD/globe:GLOBEBody/globe:JurisdictionSection/globe:JurWithTaxingRights/globe:Subgroup/globe:TypeofSubGroup</v>
      </c>
      <c r="D161" s="78" t="s">
        <v>1219</v>
      </c>
      <c r="F161" s="79" t="str">
        <f t="shared" si="2"/>
        <v>TypeofSubGroup</v>
      </c>
      <c r="G161" s="79" t="s">
        <v>172</v>
      </c>
      <c r="H161" s="79">
        <v>1</v>
      </c>
      <c r="I161" s="79">
        <v>1</v>
      </c>
      <c r="J161" s="79" t="s">
        <v>166</v>
      </c>
      <c r="K161" s="79" t="s">
        <v>181</v>
      </c>
      <c r="L161" s="79" t="s">
        <v>1375</v>
      </c>
    </row>
    <row r="162" spans="1:12" x14ac:dyDescent="0.2">
      <c r="A162" s="79" t="s">
        <v>1422</v>
      </c>
      <c r="B162" s="79" t="s">
        <v>1423</v>
      </c>
      <c r="C162" s="80" t="str">
        <f>_xlfn.CONCAT(C154,"/",D162,":",B162,"")</f>
        <v>//globe:GLOBE_OECD/globe:GLOBEBody/globe:JurisdictionSection/globe:JurWithTaxingRights/globe:ReportDifference</v>
      </c>
      <c r="D162" s="78" t="s">
        <v>1219</v>
      </c>
      <c r="F162" s="79" t="str">
        <f t="shared" si="2"/>
        <v>ReportDifference</v>
      </c>
      <c r="G162" s="79" t="s">
        <v>165</v>
      </c>
      <c r="H162" s="79">
        <v>0</v>
      </c>
      <c r="I162" s="79">
        <v>1</v>
      </c>
      <c r="J162" s="79" t="s">
        <v>166</v>
      </c>
      <c r="K162" s="79"/>
      <c r="L162" s="79"/>
    </row>
    <row r="163" spans="1:12" x14ac:dyDescent="0.2">
      <c r="A163" s="79" t="s">
        <v>1424</v>
      </c>
      <c r="B163" s="79" t="s">
        <v>1425</v>
      </c>
      <c r="C163" s="80" t="s">
        <v>1426</v>
      </c>
      <c r="D163" s="78" t="s">
        <v>1219</v>
      </c>
      <c r="F163" s="79" t="str">
        <f t="shared" si="2"/>
        <v>ETRDifference</v>
      </c>
      <c r="G163" s="79" t="s">
        <v>172</v>
      </c>
      <c r="H163" s="79">
        <v>0</v>
      </c>
      <c r="I163" s="79">
        <v>1</v>
      </c>
      <c r="J163" s="79" t="s">
        <v>166</v>
      </c>
      <c r="K163" s="79" t="s">
        <v>1314</v>
      </c>
      <c r="L163" s="79"/>
    </row>
    <row r="164" spans="1:12" x14ac:dyDescent="0.2">
      <c r="A164" s="79" t="s">
        <v>1427</v>
      </c>
      <c r="B164" s="79" t="s">
        <v>1428</v>
      </c>
      <c r="C164" s="80" t="str">
        <f>_xlfn.CONCAT(C162,"/",D164,":",B164,"")</f>
        <v>//globe:GLOBE_OECD/globe:GLOBEBody/globe:JurisdictionSection/globe:JurWithTaxingRights/globe:ReportDifference/globe:AdjCoveredTaxDifference</v>
      </c>
      <c r="D164" s="78" t="s">
        <v>1219</v>
      </c>
      <c r="F164" s="79" t="str">
        <f t="shared" si="2"/>
        <v>AdjCoveredTaxDifference</v>
      </c>
      <c r="G164" s="79" t="s">
        <v>165</v>
      </c>
      <c r="H164" s="79">
        <v>0</v>
      </c>
      <c r="I164" s="79">
        <v>1</v>
      </c>
      <c r="J164" s="79" t="s">
        <v>166</v>
      </c>
      <c r="K164" s="79"/>
      <c r="L164" s="79"/>
    </row>
    <row r="165" spans="1:12" x14ac:dyDescent="0.2">
      <c r="A165" s="79" t="s">
        <v>1429</v>
      </c>
      <c r="B165" s="79" t="s">
        <v>1430</v>
      </c>
      <c r="C165" s="80" t="str">
        <f>_xlfn.CONCAT(C164,"/",D165,":",B165,"")</f>
        <v>//globe:GLOBE_OECD/globe:GLOBEBody/globe:JurisdictionSection/globe:JurWithTaxingRights/globe:ReportDifference/globe:AdjCoveredTaxDifference/globe:AggCurrentTaxExpense</v>
      </c>
      <c r="D165" s="78" t="s">
        <v>1219</v>
      </c>
      <c r="F165" s="79" t="str">
        <f t="shared" si="2"/>
        <v>AggCurrentTaxExpense</v>
      </c>
      <c r="G165" s="79" t="s">
        <v>172</v>
      </c>
      <c r="H165" s="79">
        <v>0</v>
      </c>
      <c r="I165" s="79">
        <v>1</v>
      </c>
      <c r="J165" s="79" t="s">
        <v>166</v>
      </c>
      <c r="K165" s="79" t="s">
        <v>199</v>
      </c>
      <c r="L165" s="79"/>
    </row>
    <row r="166" spans="1:12" x14ac:dyDescent="0.2">
      <c r="A166" s="79" t="s">
        <v>1431</v>
      </c>
      <c r="B166" s="79" t="s">
        <v>1432</v>
      </c>
      <c r="C166" s="80" t="str">
        <f>_xlfn.CONCAT(C164,"/",D166,":",B166,"")</f>
        <v>//globe:GLOBE_OECD/globe:GLOBEBody/globe:JurisdictionSection/globe:JurWithTaxingRights/globe:ReportDifference/globe:AdjCoveredTaxDifference/globe:QRTCExpense</v>
      </c>
      <c r="D166" s="78" t="s">
        <v>1219</v>
      </c>
      <c r="F166" s="79" t="str">
        <f t="shared" si="2"/>
        <v>QRTCExpense</v>
      </c>
      <c r="G166" s="79" t="s">
        <v>172</v>
      </c>
      <c r="H166" s="79">
        <v>0</v>
      </c>
      <c r="I166" s="79">
        <v>1</v>
      </c>
      <c r="J166" s="79" t="s">
        <v>166</v>
      </c>
      <c r="K166" s="79" t="s">
        <v>199</v>
      </c>
      <c r="L166" s="79"/>
    </row>
    <row r="167" spans="1:12" x14ac:dyDescent="0.2">
      <c r="A167" s="79" t="s">
        <v>1433</v>
      </c>
      <c r="B167" s="79" t="s">
        <v>1434</v>
      </c>
      <c r="C167" s="80" t="str">
        <f>_xlfn.CONCAT(C164,"/",D167,":",B167,"")</f>
        <v>//globe:GLOBE_OECD/globe:GLOBEBody/globe:JurisdictionSection/globe:JurWithTaxingRights/globe:ReportDifference/globe:AdjCoveredTaxDifference/globe:OtherTaxCredits</v>
      </c>
      <c r="D167" s="78" t="s">
        <v>1219</v>
      </c>
      <c r="F167" s="79" t="str">
        <f t="shared" si="2"/>
        <v>OtherTaxCredits</v>
      </c>
      <c r="G167" s="79" t="s">
        <v>172</v>
      </c>
      <c r="H167" s="79">
        <v>0</v>
      </c>
      <c r="I167" s="79">
        <v>1</v>
      </c>
      <c r="J167" s="79" t="s">
        <v>166</v>
      </c>
      <c r="K167" s="79" t="s">
        <v>199</v>
      </c>
      <c r="L167" s="79"/>
    </row>
    <row r="168" spans="1:12" x14ac:dyDescent="0.2">
      <c r="A168" s="79" t="s">
        <v>1435</v>
      </c>
      <c r="B168" s="79" t="s">
        <v>1436</v>
      </c>
      <c r="C168" s="80" t="str">
        <f>_xlfn.CONCAT(C164,"/",D168,":",B168,"")</f>
        <v>//globe:GLOBE_OECD/globe:GLOBEBody/globe:JurisdictionSection/globe:JurWithTaxingRights/globe:ReportDifference/globe:AdjCoveredTaxDifference/globe:DeferTaxExpense</v>
      </c>
      <c r="D168" s="78" t="s">
        <v>1219</v>
      </c>
      <c r="F168" s="79" t="str">
        <f t="shared" si="2"/>
        <v>DeferTaxExpense</v>
      </c>
      <c r="G168" s="79" t="s">
        <v>172</v>
      </c>
      <c r="H168" s="79">
        <v>0</v>
      </c>
      <c r="I168" s="79">
        <v>1</v>
      </c>
      <c r="J168" s="79" t="s">
        <v>166</v>
      </c>
      <c r="K168" s="79" t="s">
        <v>199</v>
      </c>
      <c r="L168" s="79"/>
    </row>
    <row r="169" spans="1:12" x14ac:dyDescent="0.2">
      <c r="A169" s="79" t="s">
        <v>1437</v>
      </c>
      <c r="B169" s="79" t="s">
        <v>1438</v>
      </c>
      <c r="C169" s="80" t="str">
        <f>_xlfn.CONCAT(C162,"/",D169,":",B169,"")</f>
        <v>//globe:GLOBE_OECD/globe:GLOBEBody/globe:JurisdictionSection/globe:JurWithTaxingRights/globe:ReportDifference/globe:NetGLoBEDifference</v>
      </c>
      <c r="D169" s="78" t="s">
        <v>1219</v>
      </c>
      <c r="F169" s="79" t="str">
        <f t="shared" si="2"/>
        <v>NetGLoBEDifference</v>
      </c>
      <c r="G169" s="79" t="s">
        <v>172</v>
      </c>
      <c r="H169" s="79">
        <v>0</v>
      </c>
      <c r="I169" s="79">
        <v>1</v>
      </c>
      <c r="J169" s="79" t="s">
        <v>166</v>
      </c>
      <c r="K169" s="79" t="s">
        <v>199</v>
      </c>
      <c r="L169" s="79"/>
    </row>
    <row r="170" spans="1:12" x14ac:dyDescent="0.2">
      <c r="A170" s="79" t="s">
        <v>1439</v>
      </c>
      <c r="B170" s="79" t="s">
        <v>1440</v>
      </c>
      <c r="C170" s="80" t="str">
        <f>_xlfn.CONCAT(C162,"/",D170,":",B170,"")</f>
        <v>//globe:GLOBE_OECD/globe:GLOBEBody/globe:JurisdictionSection/globe:JurWithTaxingRights/globe:ReportDifference/globe:SBIEDifference</v>
      </c>
      <c r="D170" s="78" t="s">
        <v>1219</v>
      </c>
      <c r="F170" s="79" t="str">
        <f t="shared" si="2"/>
        <v>SBIEDifference</v>
      </c>
      <c r="G170" s="79" t="s">
        <v>172</v>
      </c>
      <c r="H170" s="79">
        <v>0</v>
      </c>
      <c r="I170" s="79">
        <v>1</v>
      </c>
      <c r="J170" s="79" t="s">
        <v>166</v>
      </c>
      <c r="K170" s="79" t="s">
        <v>199</v>
      </c>
      <c r="L170" s="79"/>
    </row>
    <row r="171" spans="1:12" x14ac:dyDescent="0.2">
      <c r="A171" s="79" t="s">
        <v>1441</v>
      </c>
      <c r="B171" s="79" t="s">
        <v>1442</v>
      </c>
      <c r="C171" s="80" t="str">
        <f>_xlfn.CONCAT(C162,"/",D171,":",B171,"")</f>
        <v>//globe:GLOBE_OECD/globe:GLOBEBody/globe:JurisdictionSection/globe:JurWithTaxingRights/globe:ReportDifference/globe:AddCurrentTuTDifference</v>
      </c>
      <c r="D171" s="78" t="s">
        <v>1219</v>
      </c>
      <c r="F171" s="79" t="str">
        <f t="shared" si="2"/>
        <v>AddCurrentTuTDifference</v>
      </c>
      <c r="G171" s="79" t="s">
        <v>172</v>
      </c>
      <c r="H171" s="79">
        <v>0</v>
      </c>
      <c r="I171" s="79">
        <v>1</v>
      </c>
      <c r="J171" s="79" t="s">
        <v>166</v>
      </c>
      <c r="K171" s="79" t="s">
        <v>199</v>
      </c>
      <c r="L171" s="79"/>
    </row>
    <row r="172" spans="1:12" x14ac:dyDescent="0.2">
      <c r="A172" s="79" t="s">
        <v>1443</v>
      </c>
      <c r="B172" s="79" t="s">
        <v>1444</v>
      </c>
      <c r="C172" s="80" t="str">
        <f>_xlfn.CONCAT(C162,"/",D172,":",B172,"")</f>
        <v>//globe:GLOBE_OECD/globe:GLOBEBody/globe:JurisdictionSection/globe:JurWithTaxingRights/globe:ReportDifference/globe:TuTDifference</v>
      </c>
      <c r="D172" s="78" t="s">
        <v>1219</v>
      </c>
      <c r="F172" s="79" t="str">
        <f t="shared" si="2"/>
        <v>TuTDifference</v>
      </c>
      <c r="G172" s="79" t="s">
        <v>172</v>
      </c>
      <c r="H172" s="79">
        <v>0</v>
      </c>
      <c r="I172" s="79">
        <v>1</v>
      </c>
      <c r="J172" s="79" t="s">
        <v>166</v>
      </c>
      <c r="K172" s="79" t="s">
        <v>199</v>
      </c>
      <c r="L172" s="79"/>
    </row>
    <row r="173" spans="1:12" x14ac:dyDescent="0.2">
      <c r="A173" s="79" t="s">
        <v>1445</v>
      </c>
      <c r="B173" s="79" t="s">
        <v>1446</v>
      </c>
      <c r="C173" s="80" t="str">
        <f>_xlfn.CONCAT(C162,"/",D173,":",B173,"")</f>
        <v>//globe:GLOBE_OECD/globe:GLOBEBody/globe:JurisdictionSection/globe:JurWithTaxingRights/globe:ReportDifference/globe:ElectionsDifference</v>
      </c>
      <c r="D173" s="78" t="s">
        <v>1219</v>
      </c>
      <c r="F173" s="79" t="str">
        <f t="shared" si="2"/>
        <v>ElectionsDifference</v>
      </c>
      <c r="G173" s="79" t="s">
        <v>172</v>
      </c>
      <c r="H173" s="79">
        <v>0</v>
      </c>
      <c r="I173" s="79">
        <v>1</v>
      </c>
      <c r="J173" s="79" t="s">
        <v>166</v>
      </c>
      <c r="K173" s="79" t="s">
        <v>171</v>
      </c>
      <c r="L173" s="79"/>
    </row>
    <row r="174" spans="1:12" x14ac:dyDescent="0.2">
      <c r="A174" s="79" t="s">
        <v>1447</v>
      </c>
      <c r="B174" s="79" t="s">
        <v>1448</v>
      </c>
      <c r="C174" s="80" t="str">
        <f>_xlfn.CONCAT(C162,"/",D174,":",B174,"")</f>
        <v>//globe:GLOBE_OECD/globe:GLOBEBody/globe:JurisdictionSection/globe:JurWithTaxingRights/globe:ReportDifference/globe:QRTCIncome</v>
      </c>
      <c r="D174" s="78" t="s">
        <v>1219</v>
      </c>
      <c r="F174" s="79" t="str">
        <f t="shared" si="2"/>
        <v>QRTCIncome</v>
      </c>
      <c r="G174" s="79" t="s">
        <v>172</v>
      </c>
      <c r="H174" s="79">
        <v>0</v>
      </c>
      <c r="I174" s="79">
        <v>1</v>
      </c>
      <c r="J174" s="79" t="s">
        <v>166</v>
      </c>
      <c r="K174" s="79" t="s">
        <v>199</v>
      </c>
      <c r="L174" s="79"/>
    </row>
    <row r="175" spans="1:12" x14ac:dyDescent="0.2">
      <c r="A175" s="79" t="s">
        <v>1449</v>
      </c>
      <c r="B175" s="79" t="s">
        <v>1450</v>
      </c>
      <c r="C175" s="80" t="str">
        <f>_xlfn.CONCAT(C162,"/",D175,":",B175,"")</f>
        <v>//globe:GLOBE_OECD/globe:GLOBEBody/globe:JurisdictionSection/globe:JurWithTaxingRights/globe:ReportDifference/globe:ExcessNegTaxCarryForw</v>
      </c>
      <c r="D175" s="78" t="s">
        <v>1219</v>
      </c>
      <c r="F175" s="79" t="str">
        <f t="shared" si="2"/>
        <v>ExcessNegTaxCarryForw</v>
      </c>
      <c r="G175" s="79" t="s">
        <v>172</v>
      </c>
      <c r="H175" s="79">
        <v>0</v>
      </c>
      <c r="I175" s="79">
        <v>1</v>
      </c>
      <c r="J175" s="79" t="s">
        <v>166</v>
      </c>
      <c r="K175" s="79" t="s">
        <v>199</v>
      </c>
      <c r="L175" s="79"/>
    </row>
    <row r="176" spans="1:12" x14ac:dyDescent="0.2">
      <c r="A176" s="79" t="s">
        <v>1451</v>
      </c>
      <c r="B176" s="79" t="s">
        <v>1452</v>
      </c>
      <c r="C176" s="80" t="str">
        <f>_xlfn.CONCAT(C162,"/",D176,":",B176,"")</f>
        <v>//globe:GLOBE_OECD/globe:GLOBEBody/globe:JurisdictionSection/globe:JurWithTaxingRights/globe:ReportDifference/globe:TransitionDifference</v>
      </c>
      <c r="D176" s="78" t="s">
        <v>1219</v>
      </c>
      <c r="F176" s="79" t="str">
        <f t="shared" si="2"/>
        <v>TransitionDifference</v>
      </c>
      <c r="G176" s="79" t="s">
        <v>172</v>
      </c>
      <c r="H176" s="79">
        <v>0</v>
      </c>
      <c r="I176" s="79">
        <v>1</v>
      </c>
      <c r="J176" s="79" t="s">
        <v>166</v>
      </c>
      <c r="K176" s="79" t="s">
        <v>1234</v>
      </c>
      <c r="L176" s="79"/>
    </row>
    <row r="177" spans="1:12" x14ac:dyDescent="0.2">
      <c r="A177" s="79" t="s">
        <v>1453</v>
      </c>
      <c r="B177" s="79" t="s">
        <v>1454</v>
      </c>
      <c r="C177" s="80" t="str">
        <f>_xlfn.CONCAT(C151,"/",D177,":",B177,"")</f>
        <v>//globe:GLOBE_OECD/globe:GLOBEBody/globe:JurisdictionSection/globe:LocalCurrency</v>
      </c>
      <c r="D177" s="78" t="s">
        <v>1219</v>
      </c>
      <c r="F177" s="79" t="str">
        <f t="shared" si="2"/>
        <v>LocalCurrency</v>
      </c>
      <c r="G177" s="79" t="s">
        <v>172</v>
      </c>
      <c r="H177" s="79">
        <v>0</v>
      </c>
      <c r="I177" s="79">
        <v>1</v>
      </c>
      <c r="J177" s="79" t="s">
        <v>166</v>
      </c>
      <c r="K177" s="79" t="s">
        <v>181</v>
      </c>
      <c r="L177" s="79"/>
    </row>
    <row r="178" spans="1:12" x14ac:dyDescent="0.2">
      <c r="A178" s="79" t="s">
        <v>1455</v>
      </c>
      <c r="B178" s="79" t="s">
        <v>1456</v>
      </c>
      <c r="C178" s="80" t="str">
        <f>_xlfn.CONCAT(C151,"/",D178,":",B178,"")</f>
        <v>//globe:GLOBE_OECD/globe:GLOBEBody/globe:JurisdictionSection/globe:GLoBETax</v>
      </c>
      <c r="D178" s="78" t="s">
        <v>1219</v>
      </c>
      <c r="F178" s="79" t="str">
        <f t="shared" si="2"/>
        <v>GLoBETax</v>
      </c>
      <c r="G178" s="79" t="s">
        <v>172</v>
      </c>
      <c r="H178" s="79">
        <v>1</v>
      </c>
      <c r="I178" s="79">
        <v>1</v>
      </c>
      <c r="J178" s="79" t="s">
        <v>166</v>
      </c>
      <c r="K178" s="79"/>
      <c r="L178" s="79"/>
    </row>
    <row r="179" spans="1:12" x14ac:dyDescent="0.2">
      <c r="A179" s="79" t="s">
        <v>1457</v>
      </c>
      <c r="B179" s="79" t="s">
        <v>1458</v>
      </c>
      <c r="C179" s="80" t="str">
        <f>_xlfn.CONCAT(C178,"/",D179,":",B179,"")</f>
        <v>//globe:GLOBE_OECD/globe:GLOBEBody/globe:JurisdictionSection/globe:GLoBETax/globe:ETR</v>
      </c>
      <c r="D179" s="78" t="s">
        <v>1219</v>
      </c>
      <c r="F179" s="79" t="str">
        <f t="shared" si="2"/>
        <v>ETR</v>
      </c>
      <c r="G179" s="79" t="s">
        <v>165</v>
      </c>
      <c r="H179" s="79">
        <v>0</v>
      </c>
      <c r="I179" s="79">
        <v>-1</v>
      </c>
      <c r="J179" s="79" t="s">
        <v>166</v>
      </c>
      <c r="K179" s="79"/>
      <c r="L179" s="79"/>
    </row>
    <row r="180" spans="1:12" x14ac:dyDescent="0.2">
      <c r="A180" s="79" t="s">
        <v>1459</v>
      </c>
      <c r="B180" s="78" t="s">
        <v>903</v>
      </c>
      <c r="C180" s="80" t="str">
        <f>_xlfn.CONCAT(C179,"/",D180,":",B180,"")</f>
        <v>//globe:GLOBE_OECD/globe:GLOBEBody/globe:JurisdictionSection/globe:GLoBETax/globe:ETR/globe:SubGroup</v>
      </c>
      <c r="D180" s="78" t="s">
        <v>1219</v>
      </c>
      <c r="F180" s="79" t="str">
        <f t="shared" si="2"/>
        <v>SubGroup</v>
      </c>
      <c r="G180" s="79" t="s">
        <v>165</v>
      </c>
      <c r="H180" s="79">
        <v>0</v>
      </c>
      <c r="I180" s="79">
        <v>1</v>
      </c>
      <c r="J180" s="79" t="s">
        <v>166</v>
      </c>
      <c r="K180" s="79"/>
      <c r="L180" s="79"/>
    </row>
    <row r="181" spans="1:12" x14ac:dyDescent="0.2">
      <c r="A181" s="79" t="s">
        <v>1460</v>
      </c>
      <c r="B181" s="79" t="s">
        <v>63</v>
      </c>
      <c r="C181" s="80" t="str">
        <f>_xlfn.CONCAT(C180,"/",D181,":",B181,"")</f>
        <v>//globe:GLOBE_OECD/globe:GLOBEBody/globe:JurisdictionSection/globe:GLoBETax/globe:ETR/globe:SubGroup/globe:TIN</v>
      </c>
      <c r="D181" s="78" t="s">
        <v>1219</v>
      </c>
      <c r="F181" s="79" t="str">
        <f t="shared" si="2"/>
        <v>TIN</v>
      </c>
      <c r="G181" s="79" t="s">
        <v>165</v>
      </c>
      <c r="H181" s="79">
        <v>1</v>
      </c>
      <c r="I181" s="79">
        <v>1</v>
      </c>
      <c r="J181" s="79" t="s">
        <v>166</v>
      </c>
      <c r="K181" s="79"/>
      <c r="L181" s="79"/>
    </row>
    <row r="182" spans="1:12" x14ac:dyDescent="0.2">
      <c r="A182" s="79" t="str">
        <f>_xlfn.CONCAT(A181,"@",B182)</f>
        <v>GIR151@issuedBy</v>
      </c>
      <c r="B182" s="79" t="s">
        <v>227</v>
      </c>
      <c r="C182" s="80" t="str">
        <f>_xlfn.CONCAT(C181,"/","@",B182)</f>
        <v>//globe:GLOBE_OECD/globe:GLOBEBody/globe:JurisdictionSection/globe:GLoBETax/globe:ETR/globe:SubGroup/globe:TIN/@issuedBy</v>
      </c>
      <c r="F182" s="79" t="str">
        <f t="shared" si="2"/>
        <v>issuedBy</v>
      </c>
      <c r="G182" s="79" t="s">
        <v>167</v>
      </c>
      <c r="H182" s="79">
        <v>0</v>
      </c>
      <c r="I182" s="79">
        <v>1</v>
      </c>
      <c r="J182" s="79" t="s">
        <v>166</v>
      </c>
      <c r="K182" s="79" t="s">
        <v>181</v>
      </c>
      <c r="L182" s="79"/>
    </row>
    <row r="183" spans="1:12" x14ac:dyDescent="0.2">
      <c r="A183" s="79" t="str">
        <f>_xlfn.CONCAT(A181,"@",B183)</f>
        <v>GIR151@unknown</v>
      </c>
      <c r="B183" s="79" t="s">
        <v>733</v>
      </c>
      <c r="C183" s="80" t="str">
        <f>_xlfn.CONCAT(C181,"/","@",B183)</f>
        <v>//globe:GLOBE_OECD/globe:GLOBEBody/globe:JurisdictionSection/globe:GLoBETax/globe:ETR/globe:SubGroup/globe:TIN/@unknown</v>
      </c>
      <c r="F183" s="79" t="str">
        <f t="shared" si="2"/>
        <v>unknown</v>
      </c>
      <c r="G183" s="79" t="s">
        <v>167</v>
      </c>
      <c r="H183" s="79">
        <v>0</v>
      </c>
      <c r="I183" s="79">
        <v>1</v>
      </c>
      <c r="J183" s="79" t="s">
        <v>166</v>
      </c>
      <c r="K183" s="79" t="s">
        <v>1234</v>
      </c>
      <c r="L183" s="79"/>
    </row>
    <row r="184" spans="1:12" x14ac:dyDescent="0.2">
      <c r="A184" s="79" t="str">
        <f>_xlfn.CONCAT(A181,"@",B184)</f>
        <v>GIR151@TypeOfTIN</v>
      </c>
      <c r="B184" s="79" t="s">
        <v>730</v>
      </c>
      <c r="C184" s="80" t="str">
        <f>_xlfn.CONCAT(C181,"/","@",B184)</f>
        <v>//globe:GLOBE_OECD/globe:GLOBEBody/globe:JurisdictionSection/globe:GLoBETax/globe:ETR/globe:SubGroup/globe:TIN/@TypeOfTIN</v>
      </c>
      <c r="F184" s="79" t="str">
        <f t="shared" si="2"/>
        <v>TypeOfTIN</v>
      </c>
      <c r="G184" s="79" t="s">
        <v>167</v>
      </c>
      <c r="H184" s="79">
        <v>1</v>
      </c>
      <c r="I184" s="79">
        <v>1</v>
      </c>
      <c r="J184" s="79" t="s">
        <v>166</v>
      </c>
      <c r="K184" s="79" t="s">
        <v>181</v>
      </c>
      <c r="L184" s="79"/>
    </row>
    <row r="185" spans="1:12" x14ac:dyDescent="0.2">
      <c r="A185" s="79" t="s">
        <v>1461</v>
      </c>
      <c r="B185" s="79" t="s">
        <v>1374</v>
      </c>
      <c r="C185" s="80" t="str">
        <f>_xlfn.CONCAT(C180,"/",D185,":",B185,"")</f>
        <v>//globe:GLOBE_OECD/globe:GLOBEBody/globe:JurisdictionSection/globe:GLoBETax/globe:ETR/globe:SubGroup/globe:TypeofSubGroup</v>
      </c>
      <c r="D185" s="78" t="s">
        <v>1219</v>
      </c>
      <c r="F185" s="79" t="str">
        <f t="shared" si="2"/>
        <v>TypeofSubGroup</v>
      </c>
      <c r="G185" s="79" t="s">
        <v>172</v>
      </c>
      <c r="H185" s="79">
        <v>1</v>
      </c>
      <c r="I185" s="79">
        <v>1</v>
      </c>
      <c r="J185" s="79" t="s">
        <v>166</v>
      </c>
      <c r="K185" s="79" t="s">
        <v>181</v>
      </c>
      <c r="L185" s="79"/>
    </row>
    <row r="186" spans="1:12" x14ac:dyDescent="0.2">
      <c r="A186" s="79" t="s">
        <v>1462</v>
      </c>
      <c r="B186" s="79" t="s">
        <v>1463</v>
      </c>
      <c r="C186" s="80" t="str">
        <f>_xlfn.CONCAT(C179,"/",D186,":",B186,"")</f>
        <v>//globe:GLOBE_OECD/globe:GLOBEBody/globe:JurisdictionSection/globe:GLoBETax/globe:ETR/globe:ETRStatus</v>
      </c>
      <c r="D186" s="78" t="s">
        <v>1219</v>
      </c>
      <c r="F186" s="79" t="str">
        <f t="shared" si="2"/>
        <v>ETRStatus</v>
      </c>
      <c r="G186" s="79" t="s">
        <v>165</v>
      </c>
      <c r="H186" s="79">
        <v>1</v>
      </c>
      <c r="I186" s="79">
        <v>1</v>
      </c>
      <c r="J186" s="79" t="s">
        <v>166</v>
      </c>
      <c r="K186" s="79"/>
      <c r="L186" s="79"/>
    </row>
    <row r="187" spans="1:12" x14ac:dyDescent="0.2">
      <c r="A187" s="79" t="s">
        <v>1464</v>
      </c>
      <c r="B187" s="79" t="s">
        <v>1465</v>
      </c>
      <c r="C187" s="80" t="str">
        <f>_xlfn.CONCAT(C186,"/",D187,":",B187,"")</f>
        <v>//globe:GLOBE_OECD/globe:GLOBEBody/globe:JurisdictionSection/globe:GLoBETax/globe:ETR/globe:ETRStatus/globe:ETRException</v>
      </c>
      <c r="D187" s="78" t="s">
        <v>1219</v>
      </c>
      <c r="F187" s="79" t="str">
        <f t="shared" si="2"/>
        <v>ETRException</v>
      </c>
      <c r="G187" s="79" t="s">
        <v>165</v>
      </c>
      <c r="H187" s="79">
        <v>0</v>
      </c>
      <c r="I187" s="79">
        <v>1</v>
      </c>
      <c r="J187" s="79" t="s">
        <v>166</v>
      </c>
      <c r="K187" s="79"/>
      <c r="L187" s="79"/>
    </row>
    <row r="188" spans="1:12" x14ac:dyDescent="0.2">
      <c r="A188" s="79" t="s">
        <v>1466</v>
      </c>
      <c r="B188" s="79" t="s">
        <v>1467</v>
      </c>
      <c r="C188" s="80" t="str">
        <f>_xlfn.CONCAT(C187,"/",D188,":",B188,"")</f>
        <v>//globe:GLOBE_OECD/globe:GLOBEBody/globe:JurisdictionSection/globe:GLoBETax/globe:ETR/globe:ETRStatus/globe:ETRException/globe:Deminimis-SimplifiedNMCECalc</v>
      </c>
      <c r="D188" s="78" t="s">
        <v>1219</v>
      </c>
      <c r="F188" s="79" t="str">
        <f t="shared" si="2"/>
        <v>Deminimis-SimplifiedNMCECalc</v>
      </c>
      <c r="G188" s="79" t="s">
        <v>165</v>
      </c>
      <c r="H188" s="79">
        <v>0</v>
      </c>
      <c r="I188" s="79">
        <v>1</v>
      </c>
      <c r="J188" s="79" t="s">
        <v>166</v>
      </c>
      <c r="K188" s="79"/>
      <c r="L188" s="79"/>
    </row>
    <row r="189" spans="1:12" x14ac:dyDescent="0.2">
      <c r="A189" s="79" t="s">
        <v>1468</v>
      </c>
      <c r="B189" s="79" t="s">
        <v>1469</v>
      </c>
      <c r="C189" s="80" t="str">
        <f>_xlfn.CONCAT(C188,"/",D189,":",B189,"")</f>
        <v>//globe:GLOBE_OECD/globe:GLOBEBody/globe:JurisdictionSection/globe:GLoBETax/globe:ETR/globe:ETRStatus/globe:ETRException/globe:Deminimis-SimplifiedNMCECalc/globe:Basis</v>
      </c>
      <c r="D189" s="78" t="s">
        <v>1219</v>
      </c>
      <c r="F189" s="79" t="str">
        <f t="shared" si="2"/>
        <v>Basis</v>
      </c>
      <c r="G189" s="79" t="s">
        <v>172</v>
      </c>
      <c r="H189" s="79">
        <v>1</v>
      </c>
      <c r="I189" s="79">
        <v>1</v>
      </c>
      <c r="J189" s="79" t="s">
        <v>166</v>
      </c>
      <c r="K189" s="79" t="s">
        <v>181</v>
      </c>
      <c r="L189" s="79"/>
    </row>
    <row r="190" spans="1:12" x14ac:dyDescent="0.2">
      <c r="A190" s="79" t="s">
        <v>1470</v>
      </c>
      <c r="B190" s="79" t="s">
        <v>1471</v>
      </c>
      <c r="C190" s="80" t="str">
        <f>_xlfn.CONCAT(C188,"/",D190,":",B190,"")</f>
        <v>//globe:GLOBE_OECD/globe:GLOBEBody/globe:JurisdictionSection/globe:GLoBETax/globe:ETR/globe:ETRStatus/globe:ETRException/globe:Deminimis-SimplifiedNMCECalc/globe:FinancialData</v>
      </c>
      <c r="D190" s="78" t="s">
        <v>1219</v>
      </c>
      <c r="F190" s="79" t="str">
        <f t="shared" si="2"/>
        <v>FinancialData</v>
      </c>
      <c r="G190" s="79" t="s">
        <v>165</v>
      </c>
      <c r="H190" s="79">
        <v>1</v>
      </c>
      <c r="I190" s="79">
        <v>3</v>
      </c>
      <c r="J190" s="79" t="s">
        <v>166</v>
      </c>
      <c r="K190" s="79"/>
      <c r="L190" s="79"/>
    </row>
    <row r="191" spans="1:12" x14ac:dyDescent="0.2">
      <c r="A191" s="79" t="s">
        <v>1472</v>
      </c>
      <c r="B191" s="79" t="s">
        <v>979</v>
      </c>
      <c r="C191" s="80" t="str">
        <f>_xlfn.CONCAT(C190,"/",D191,":",B191,"")</f>
        <v>//globe:GLOBE_OECD/globe:GLOBEBody/globe:JurisdictionSection/globe:GLoBETax/globe:ETR/globe:ETRStatus/globe:ETRException/globe:Deminimis-SimplifiedNMCECalc/globe:FinancialData/globe:Year</v>
      </c>
      <c r="D191" s="78" t="s">
        <v>1219</v>
      </c>
      <c r="F191" s="79" t="str">
        <f t="shared" si="2"/>
        <v>Year</v>
      </c>
      <c r="G191" s="79" t="s">
        <v>172</v>
      </c>
      <c r="H191" s="79">
        <v>1</v>
      </c>
      <c r="I191" s="79">
        <v>1</v>
      </c>
      <c r="J191" s="79" t="s">
        <v>166</v>
      </c>
      <c r="K191" s="79" t="s">
        <v>182</v>
      </c>
      <c r="L191" s="79"/>
    </row>
    <row r="192" spans="1:12" x14ac:dyDescent="0.2">
      <c r="A192" s="79" t="s">
        <v>1473</v>
      </c>
      <c r="B192" s="79" t="s">
        <v>908</v>
      </c>
      <c r="C192" s="80" t="str">
        <f>_xlfn.CONCAT(C190,"/",D192,":",B192,"")</f>
        <v>//globe:GLOBE_OECD/globe:GLOBEBody/globe:JurisdictionSection/globe:GLoBETax/globe:ETR/globe:ETRStatus/globe:ETRException/globe:Deminimis-SimplifiedNMCECalc/globe:FinancialData/globe:Revenue</v>
      </c>
      <c r="D192" s="78" t="s">
        <v>1219</v>
      </c>
      <c r="F192" s="79" t="str">
        <f t="shared" si="2"/>
        <v>Revenue</v>
      </c>
      <c r="G192" s="79" t="s">
        <v>172</v>
      </c>
      <c r="H192" s="79">
        <v>0</v>
      </c>
      <c r="I192" s="79">
        <v>1</v>
      </c>
      <c r="J192" s="79" t="s">
        <v>166</v>
      </c>
      <c r="K192" s="79" t="s">
        <v>199</v>
      </c>
      <c r="L192" s="79"/>
    </row>
    <row r="193" spans="1:12" x14ac:dyDescent="0.2">
      <c r="A193" s="79" t="s">
        <v>1474</v>
      </c>
      <c r="B193" s="79" t="s">
        <v>1475</v>
      </c>
      <c r="C193" s="80" t="str">
        <f>_xlfn.CONCAT(C190,"/",D193,":",B193,"")</f>
        <v>//globe:GLOBE_OECD/globe:GLOBEBody/globe:JurisdictionSection/globe:GLoBETax/globe:ETR/globe:ETRStatus/globe:ETRException/globe:Deminimis-SimplifiedNMCECalc/globe:FinancialData/globe:GlobeRevenue</v>
      </c>
      <c r="D193" s="78" t="s">
        <v>1219</v>
      </c>
      <c r="F193" s="79" t="str">
        <f t="shared" si="2"/>
        <v>GlobeRevenue</v>
      </c>
      <c r="G193" s="79" t="s">
        <v>172</v>
      </c>
      <c r="H193" s="79">
        <v>1</v>
      </c>
      <c r="I193" s="79">
        <v>1</v>
      </c>
      <c r="J193" s="79" t="s">
        <v>166</v>
      </c>
      <c r="K193" s="79" t="s">
        <v>199</v>
      </c>
      <c r="L193" s="79"/>
    </row>
    <row r="194" spans="1:12" x14ac:dyDescent="0.2">
      <c r="A194" s="79" t="s">
        <v>1476</v>
      </c>
      <c r="B194" s="79" t="s">
        <v>1477</v>
      </c>
      <c r="C194" s="80" t="str">
        <f>_xlfn.CONCAT(C190,"/",D194,":",B194,"")</f>
        <v>//globe:GLOBE_OECD/globe:GLOBEBody/globe:JurisdictionSection/globe:GLoBETax/globe:ETR/globe:ETRStatus/globe:ETRException/globe:Deminimis-SimplifiedNMCECalc/globe:FinancialData/globe:NetGlobeIncome</v>
      </c>
      <c r="D194" s="78" t="s">
        <v>1219</v>
      </c>
      <c r="F194" s="79" t="str">
        <f t="shared" si="2"/>
        <v>NetGlobeIncome</v>
      </c>
      <c r="G194" s="79" t="s">
        <v>172</v>
      </c>
      <c r="H194" s="79">
        <v>1</v>
      </c>
      <c r="I194" s="79">
        <v>1</v>
      </c>
      <c r="J194" s="79" t="s">
        <v>166</v>
      </c>
      <c r="K194" s="79" t="s">
        <v>199</v>
      </c>
      <c r="L194" s="79"/>
    </row>
    <row r="195" spans="1:12" x14ac:dyDescent="0.2">
      <c r="A195" s="79" t="s">
        <v>1478</v>
      </c>
      <c r="B195" s="79" t="s">
        <v>1479</v>
      </c>
      <c r="C195" s="80" t="str">
        <f>_xlfn.CONCAT(C190,"/",D195,":",B195,"")</f>
        <v>//globe:GLOBE_OECD/globe:GLOBEBody/globe:JurisdictionSection/globe:GLoBETax/globe:ETR/globe:ETRStatus/globe:ETRException/globe:Deminimis-SimplifiedNMCECalc/globe:FinancialData/globe:FANIL</v>
      </c>
      <c r="D195" s="78" t="s">
        <v>1219</v>
      </c>
      <c r="F195" s="79" t="str">
        <f t="shared" ref="F195:F258" si="3">B195</f>
        <v>FANIL</v>
      </c>
      <c r="G195" s="79" t="s">
        <v>172</v>
      </c>
      <c r="H195" s="79">
        <v>1</v>
      </c>
      <c r="I195" s="79">
        <v>1</v>
      </c>
      <c r="J195" s="79" t="s">
        <v>166</v>
      </c>
      <c r="K195" s="79" t="s">
        <v>199</v>
      </c>
      <c r="L195" s="79"/>
    </row>
    <row r="196" spans="1:12" x14ac:dyDescent="0.2">
      <c r="A196" s="79" t="s">
        <v>1480</v>
      </c>
      <c r="B196" s="79" t="s">
        <v>1481</v>
      </c>
      <c r="C196" s="80" t="str">
        <f>_xlfn.CONCAT(C188,"/",D196,":",B196,"")</f>
        <v>//globe:GLOBE_OECD/globe:GLOBEBody/globe:JurisdictionSection/globe:GLoBETax/globe:ETR/globe:ETRStatus/globe:ETRException/globe:Deminimis-SimplifiedNMCECalc/globe:Average</v>
      </c>
      <c r="D196" s="78" t="s">
        <v>1219</v>
      </c>
      <c r="F196" s="79" t="str">
        <f t="shared" si="3"/>
        <v>Average</v>
      </c>
      <c r="G196" s="79" t="s">
        <v>165</v>
      </c>
      <c r="H196" s="79">
        <v>1</v>
      </c>
      <c r="I196" s="79">
        <v>1</v>
      </c>
      <c r="J196" s="79" t="s">
        <v>166</v>
      </c>
      <c r="K196" s="79"/>
      <c r="L196" s="79"/>
    </row>
    <row r="197" spans="1:12" x14ac:dyDescent="0.2">
      <c r="A197" s="79" t="s">
        <v>1482</v>
      </c>
      <c r="B197" s="79" t="s">
        <v>908</v>
      </c>
      <c r="C197" s="80" t="str">
        <f>_xlfn.CONCAT(C196,"/",D197,":",B197,"")</f>
        <v>//globe:GLOBE_OECD/globe:GLOBEBody/globe:JurisdictionSection/globe:GLoBETax/globe:ETR/globe:ETRStatus/globe:ETRException/globe:Deminimis-SimplifiedNMCECalc/globe:Average/globe:Revenue</v>
      </c>
      <c r="D197" s="78" t="s">
        <v>1219</v>
      </c>
      <c r="F197" s="79" t="str">
        <f t="shared" si="3"/>
        <v>Revenue</v>
      </c>
      <c r="G197" s="79" t="s">
        <v>172</v>
      </c>
      <c r="H197" s="79">
        <v>0</v>
      </c>
      <c r="I197" s="79">
        <v>1</v>
      </c>
      <c r="J197" s="79" t="s">
        <v>166</v>
      </c>
      <c r="K197" s="79" t="s">
        <v>199</v>
      </c>
      <c r="L197" s="79"/>
    </row>
    <row r="198" spans="1:12" x14ac:dyDescent="0.2">
      <c r="A198" s="79" t="s">
        <v>1483</v>
      </c>
      <c r="B198" s="79" t="s">
        <v>1475</v>
      </c>
      <c r="C198" s="80" t="str">
        <f>_xlfn.CONCAT(C196,"/",D198,":",B198,"")</f>
        <v>//globe:GLOBE_OECD/globe:GLOBEBody/globe:JurisdictionSection/globe:GLoBETax/globe:ETR/globe:ETRStatus/globe:ETRException/globe:Deminimis-SimplifiedNMCECalc/globe:Average/globe:GlobeRevenue</v>
      </c>
      <c r="D198" s="78" t="s">
        <v>1219</v>
      </c>
      <c r="F198" s="79" t="str">
        <f t="shared" si="3"/>
        <v>GlobeRevenue</v>
      </c>
      <c r="G198" s="79" t="s">
        <v>172</v>
      </c>
      <c r="H198" s="79">
        <v>1</v>
      </c>
      <c r="I198" s="79">
        <v>1</v>
      </c>
      <c r="J198" s="79" t="s">
        <v>166</v>
      </c>
      <c r="K198" s="79" t="s">
        <v>199</v>
      </c>
      <c r="L198" s="79"/>
    </row>
    <row r="199" spans="1:12" x14ac:dyDescent="0.2">
      <c r="A199" s="79" t="s">
        <v>1484</v>
      </c>
      <c r="B199" s="79" t="s">
        <v>1477</v>
      </c>
      <c r="C199" s="80" t="str">
        <f>_xlfn.CONCAT(C196,"/",D199,":",B199,"")</f>
        <v>//globe:GLOBE_OECD/globe:GLOBEBody/globe:JurisdictionSection/globe:GLoBETax/globe:ETR/globe:ETRStatus/globe:ETRException/globe:Deminimis-SimplifiedNMCECalc/globe:Average/globe:NetGlobeIncome</v>
      </c>
      <c r="D199" s="78" t="s">
        <v>1219</v>
      </c>
      <c r="F199" s="79" t="str">
        <f t="shared" si="3"/>
        <v>NetGlobeIncome</v>
      </c>
      <c r="G199" s="79" t="s">
        <v>172</v>
      </c>
      <c r="H199" s="79">
        <v>1</v>
      </c>
      <c r="I199" s="79">
        <v>1</v>
      </c>
      <c r="J199" s="79" t="s">
        <v>166</v>
      </c>
      <c r="K199" s="79" t="s">
        <v>199</v>
      </c>
      <c r="L199" s="79"/>
    </row>
    <row r="200" spans="1:12" x14ac:dyDescent="0.2">
      <c r="A200" s="79" t="s">
        <v>1485</v>
      </c>
      <c r="B200" s="79" t="s">
        <v>1479</v>
      </c>
      <c r="C200" s="80" t="str">
        <f>_xlfn.CONCAT(C196,"/",D200,":",B200,"")</f>
        <v>//globe:GLOBE_OECD/globe:GLOBEBody/globe:JurisdictionSection/globe:GLoBETax/globe:ETR/globe:ETRStatus/globe:ETRException/globe:Deminimis-SimplifiedNMCECalc/globe:Average/globe:FANIL</v>
      </c>
      <c r="D200" s="78" t="s">
        <v>1219</v>
      </c>
      <c r="F200" s="79" t="str">
        <f t="shared" si="3"/>
        <v>FANIL</v>
      </c>
      <c r="G200" s="79" t="s">
        <v>172</v>
      </c>
      <c r="H200" s="79">
        <v>1</v>
      </c>
      <c r="I200" s="79">
        <v>1</v>
      </c>
      <c r="J200" s="79" t="s">
        <v>166</v>
      </c>
      <c r="K200" s="79" t="s">
        <v>199</v>
      </c>
      <c r="L200" s="79"/>
    </row>
    <row r="201" spans="1:12" x14ac:dyDescent="0.2">
      <c r="A201" s="79" t="s">
        <v>1486</v>
      </c>
      <c r="B201" s="79" t="s">
        <v>898</v>
      </c>
      <c r="C201" s="80" t="str">
        <f>_xlfn.CONCAT(C187,"/",D201,":",B201,"")</f>
        <v>//globe:GLOBE_OECD/globe:GLOBEBody/globe:JurisdictionSection/globe:GLoBETax/globe:ETR/globe:ETRStatus/globe:ETRException/globe:TransitionalCbCRSafeHarbour</v>
      </c>
      <c r="D201" s="78" t="s">
        <v>1219</v>
      </c>
      <c r="F201" s="79" t="str">
        <f t="shared" si="3"/>
        <v>TransitionalCbCRSafeHarbour</v>
      </c>
      <c r="G201" s="79" t="s">
        <v>165</v>
      </c>
      <c r="H201" s="79">
        <v>0</v>
      </c>
      <c r="I201" s="79">
        <v>1</v>
      </c>
      <c r="J201" s="79" t="s">
        <v>166</v>
      </c>
      <c r="K201" s="79"/>
      <c r="L201" s="79"/>
    </row>
    <row r="202" spans="1:12" x14ac:dyDescent="0.2">
      <c r="A202" s="79" t="s">
        <v>1487</v>
      </c>
      <c r="B202" s="79" t="s">
        <v>908</v>
      </c>
      <c r="C202" s="80" t="str">
        <f>_xlfn.CONCAT(C201,"/",D202,":",B202,"")</f>
        <v>//globe:GLOBE_OECD/globe:GLOBEBody/globe:JurisdictionSection/globe:GLoBETax/globe:ETR/globe:ETRStatus/globe:ETRException/globe:TransitionalCbCRSafeHarbour/globe:Revenue</v>
      </c>
      <c r="D202" s="78" t="s">
        <v>1219</v>
      </c>
      <c r="F202" s="79" t="str">
        <f t="shared" si="3"/>
        <v>Revenue</v>
      </c>
      <c r="G202" s="79" t="s">
        <v>172</v>
      </c>
      <c r="H202" s="79">
        <v>0</v>
      </c>
      <c r="I202" s="79">
        <v>1</v>
      </c>
      <c r="J202" s="79" t="s">
        <v>166</v>
      </c>
      <c r="K202" s="79" t="s">
        <v>199</v>
      </c>
      <c r="L202" s="79"/>
    </row>
    <row r="203" spans="1:12" x14ac:dyDescent="0.2">
      <c r="A203" s="79" t="s">
        <v>1488</v>
      </c>
      <c r="B203" s="79" t="s">
        <v>1489</v>
      </c>
      <c r="C203" s="80" t="str">
        <f>_xlfn.CONCAT(C201,"/",D203,":",B203,"")</f>
        <v>//globe:GLOBE_OECD/globe:GLOBEBody/globe:JurisdictionSection/globe:GLoBETax/globe:ETR/globe:ETRStatus/globe:ETRException/globe:TransitionalCbCRSafeHarbour/globe:Profit</v>
      </c>
      <c r="D203" s="78" t="s">
        <v>1219</v>
      </c>
      <c r="F203" s="79" t="str">
        <f t="shared" si="3"/>
        <v>Profit</v>
      </c>
      <c r="G203" s="79" t="s">
        <v>172</v>
      </c>
      <c r="H203" s="79">
        <v>1</v>
      </c>
      <c r="I203" s="79">
        <v>1</v>
      </c>
      <c r="J203" s="79" t="s">
        <v>166</v>
      </c>
      <c r="K203" s="79" t="s">
        <v>199</v>
      </c>
      <c r="L203" s="79"/>
    </row>
    <row r="204" spans="1:12" x14ac:dyDescent="0.2">
      <c r="A204" s="79" t="s">
        <v>1490</v>
      </c>
      <c r="B204" s="79" t="s">
        <v>913</v>
      </c>
      <c r="C204" s="80" t="str">
        <f>_xlfn.CONCAT(C201,"/",D204,":",B204,"")</f>
        <v>//globe:GLOBE_OECD/globe:GLOBEBody/globe:JurisdictionSection/globe:GLoBETax/globe:ETR/globe:ETRStatus/globe:ETRException/globe:TransitionalCbCRSafeHarbour/globe:IncomeTax</v>
      </c>
      <c r="D204" s="78" t="s">
        <v>1219</v>
      </c>
      <c r="F204" s="79" t="str">
        <f t="shared" si="3"/>
        <v>IncomeTax</v>
      </c>
      <c r="G204" s="79" t="s">
        <v>172</v>
      </c>
      <c r="H204" s="79">
        <v>0</v>
      </c>
      <c r="I204" s="79">
        <v>1</v>
      </c>
      <c r="J204" s="79" t="s">
        <v>166</v>
      </c>
      <c r="K204" s="79" t="s">
        <v>199</v>
      </c>
      <c r="L204" s="79"/>
    </row>
    <row r="205" spans="1:12" x14ac:dyDescent="0.2">
      <c r="A205" s="79" t="s">
        <v>1491</v>
      </c>
      <c r="B205" s="79" t="s">
        <v>917</v>
      </c>
      <c r="C205" s="80" t="str">
        <f>_xlfn.CONCAT(C187,"/",D205,":",B205,"")</f>
        <v>//globe:GLOBE_OECD/globe:GLOBEBody/globe:JurisdictionSection/globe:GLoBETax/globe:ETR/globe:ETRStatus/globe:ETRException/globe:UTPRSafeHarbour</v>
      </c>
      <c r="D205" s="78" t="s">
        <v>1219</v>
      </c>
      <c r="F205" s="79" t="str">
        <f t="shared" si="3"/>
        <v>UTPRSafeHarbour</v>
      </c>
      <c r="G205" s="79" t="s">
        <v>165</v>
      </c>
      <c r="H205" s="79">
        <v>0</v>
      </c>
      <c r="I205" s="79">
        <v>1</v>
      </c>
      <c r="J205" s="79" t="s">
        <v>166</v>
      </c>
      <c r="K205" s="79"/>
      <c r="L205" s="79"/>
    </row>
    <row r="206" spans="1:12" x14ac:dyDescent="0.2">
      <c r="A206" s="79" t="s">
        <v>1492</v>
      </c>
      <c r="B206" s="79" t="s">
        <v>1493</v>
      </c>
      <c r="C206" s="80" t="str">
        <f>_xlfn.CONCAT(C205,"/",D206,":",B206,"")</f>
        <v>//globe:GLOBE_OECD/globe:GLOBEBody/globe:JurisdictionSection/globe:GLoBETax/globe:ETR/globe:ETRStatus/globe:ETRException/globe:UTPRSafeHarbour/globe:CITRate</v>
      </c>
      <c r="D206" s="78" t="s">
        <v>1219</v>
      </c>
      <c r="F206" s="79" t="str">
        <f t="shared" si="3"/>
        <v>CITRate</v>
      </c>
      <c r="G206" s="79" t="s">
        <v>172</v>
      </c>
      <c r="H206" s="79">
        <v>1</v>
      </c>
      <c r="I206" s="79">
        <v>1</v>
      </c>
      <c r="J206" s="79" t="s">
        <v>166</v>
      </c>
      <c r="K206" s="79" t="s">
        <v>1314</v>
      </c>
      <c r="L206" s="79"/>
    </row>
    <row r="207" spans="1:12" x14ac:dyDescent="0.2">
      <c r="A207" s="79" t="s">
        <v>1494</v>
      </c>
      <c r="B207" s="79" t="s">
        <v>1495</v>
      </c>
      <c r="C207" s="80" t="str">
        <f>_xlfn.CONCAT(C186,"/",D207,":",B207,"")</f>
        <v>//globe:GLOBE_OECD/globe:GLOBEBody/globe:JurisdictionSection/globe:GLoBETax/globe:ETR/globe:ETRStatus/globe:ETRComputation</v>
      </c>
      <c r="D207" s="78" t="s">
        <v>1219</v>
      </c>
      <c r="F207" s="79" t="str">
        <f t="shared" si="3"/>
        <v>ETRComputation</v>
      </c>
      <c r="G207" s="79" t="s">
        <v>165</v>
      </c>
      <c r="H207" s="79">
        <v>0</v>
      </c>
      <c r="I207" s="79">
        <v>1</v>
      </c>
      <c r="J207" s="79" t="s">
        <v>166</v>
      </c>
      <c r="K207" s="79"/>
      <c r="L207" s="79"/>
    </row>
    <row r="208" spans="1:12" x14ac:dyDescent="0.2">
      <c r="A208" s="79" t="s">
        <v>1496</v>
      </c>
      <c r="B208" s="79" t="s">
        <v>1497</v>
      </c>
      <c r="C208" s="80" t="str">
        <f>_xlfn.CONCAT(C207,"/",D208,":",B208,"")</f>
        <v>//globe:GLOBE_OECD/globe:GLOBEBody/globe:JurisdictionSection/globe:GLoBETax/globe:ETR/globe:ETRStatus/globe:ETRComputation/globe:CEComputation</v>
      </c>
      <c r="D208" s="78" t="s">
        <v>1219</v>
      </c>
      <c r="F208" s="79" t="str">
        <f t="shared" si="3"/>
        <v>CEComputation</v>
      </c>
      <c r="G208" s="79" t="s">
        <v>165</v>
      </c>
      <c r="H208" s="79">
        <v>0</v>
      </c>
      <c r="I208" s="79">
        <v>-1</v>
      </c>
      <c r="J208" s="79" t="s">
        <v>166</v>
      </c>
      <c r="K208" s="79"/>
      <c r="L208" s="79"/>
    </row>
    <row r="209" spans="1:12" x14ac:dyDescent="0.2">
      <c r="A209" s="79" t="s">
        <v>1498</v>
      </c>
      <c r="B209" s="79" t="s">
        <v>1499</v>
      </c>
      <c r="C209" s="80" t="str">
        <f>_xlfn.CONCAT(C208,"/",D209,":",B209,"")</f>
        <v>//globe:GLOBE_OECD/globe:GLOBEBody/globe:JurisdictionSection/globe:GLoBETax/globe:ETR/globe:ETRStatus/globe:ETRComputation/globe:CEComputation/globe:AdjustedFANIL</v>
      </c>
      <c r="D209" s="78" t="s">
        <v>1219</v>
      </c>
      <c r="F209" s="79" t="str">
        <f t="shared" si="3"/>
        <v>AdjustedFANIL</v>
      </c>
      <c r="G209" s="79" t="s">
        <v>165</v>
      </c>
      <c r="H209" s="79">
        <v>1</v>
      </c>
      <c r="I209" s="79">
        <v>1</v>
      </c>
      <c r="J209" s="79" t="s">
        <v>166</v>
      </c>
      <c r="K209" s="79"/>
      <c r="L209" s="79"/>
    </row>
    <row r="210" spans="1:12" x14ac:dyDescent="0.2">
      <c r="A210" s="79" t="s">
        <v>1500</v>
      </c>
      <c r="B210" s="79" t="s">
        <v>325</v>
      </c>
      <c r="C210" s="80" t="str">
        <f>_xlfn.CONCAT(C209,"/",D210,":",B210,"")</f>
        <v>//globe:GLOBE_OECD/globe:GLOBEBody/globe:JurisdictionSection/globe:GLoBETax/globe:ETR/globe:ETRStatus/globe:ETRComputation/globe:CEComputation/globe:AdjustedFANIL/globe:Total</v>
      </c>
      <c r="D210" s="78" t="s">
        <v>1219</v>
      </c>
      <c r="F210" s="79" t="str">
        <f t="shared" si="3"/>
        <v>Total</v>
      </c>
      <c r="G210" s="79" t="s">
        <v>172</v>
      </c>
      <c r="H210" s="79">
        <v>1</v>
      </c>
      <c r="I210" s="79">
        <v>1</v>
      </c>
      <c r="J210" s="79" t="s">
        <v>166</v>
      </c>
      <c r="K210" s="79" t="s">
        <v>199</v>
      </c>
      <c r="L210" s="79"/>
    </row>
    <row r="211" spans="1:12" x14ac:dyDescent="0.2">
      <c r="A211" s="79" t="s">
        <v>1501</v>
      </c>
      <c r="B211" s="79" t="s">
        <v>1479</v>
      </c>
      <c r="C211" s="80" t="s">
        <v>1502</v>
      </c>
      <c r="D211" s="78" t="s">
        <v>1219</v>
      </c>
      <c r="F211" s="79" t="str">
        <f t="shared" si="3"/>
        <v>FANIL</v>
      </c>
      <c r="G211" s="79" t="s">
        <v>172</v>
      </c>
      <c r="H211" s="79">
        <v>1</v>
      </c>
      <c r="I211" s="79">
        <v>1</v>
      </c>
      <c r="J211" s="79" t="s">
        <v>166</v>
      </c>
      <c r="K211" s="79" t="s">
        <v>199</v>
      </c>
      <c r="L211" s="79"/>
    </row>
    <row r="212" spans="1:12" x14ac:dyDescent="0.2">
      <c r="A212" s="79" t="s">
        <v>1503</v>
      </c>
      <c r="B212" s="79" t="s">
        <v>1504</v>
      </c>
      <c r="C212" s="80" t="s">
        <v>1505</v>
      </c>
      <c r="D212" s="78" t="s">
        <v>1219</v>
      </c>
      <c r="F212" s="79" t="str">
        <f t="shared" si="3"/>
        <v>Adjustment</v>
      </c>
      <c r="G212" s="79" t="s">
        <v>165</v>
      </c>
      <c r="H212" s="79">
        <v>0</v>
      </c>
      <c r="I212" s="79">
        <v>1</v>
      </c>
      <c r="J212" s="79" t="s">
        <v>166</v>
      </c>
      <c r="K212" s="79"/>
      <c r="L212" s="79"/>
    </row>
    <row r="213" spans="1:12" x14ac:dyDescent="0.2">
      <c r="A213" s="79" t="s">
        <v>1506</v>
      </c>
      <c r="B213" s="79" t="s">
        <v>1507</v>
      </c>
      <c r="C213" s="80" t="str">
        <f>_xlfn.CONCAT(C212,"/",D213,":",B213,"")</f>
        <v>//globe:GLOBE_OECD/globe:GLOBEBody/globe:JurisdictionSection/globe:GLoBETax/globe:ETR/globe:ETRStatus/globe:ETRComputation/globe:CEComputation/globe:AdjustedFANIL/globe:Adjustment/globe:MainEntityPEandFTE</v>
      </c>
      <c r="D213" s="78" t="s">
        <v>1219</v>
      </c>
      <c r="F213" s="79" t="str">
        <f t="shared" si="3"/>
        <v>MainEntityPEandFTE</v>
      </c>
      <c r="G213" s="79" t="s">
        <v>165</v>
      </c>
      <c r="H213" s="79">
        <v>0</v>
      </c>
      <c r="I213" s="79">
        <v>-1</v>
      </c>
      <c r="J213" s="79" t="s">
        <v>166</v>
      </c>
      <c r="K213" s="79"/>
      <c r="L213" s="79"/>
    </row>
    <row r="214" spans="1:12" x14ac:dyDescent="0.2">
      <c r="A214" s="79" t="s">
        <v>1508</v>
      </c>
      <c r="B214" s="79" t="s">
        <v>1469</v>
      </c>
      <c r="C214" s="80" t="str">
        <f>_xlfn.CONCAT(C213,"/",D214,":",B214,"")</f>
        <v>//globe:GLOBE_OECD/globe:GLOBEBody/globe:JurisdictionSection/globe:GLoBETax/globe:ETR/globe:ETRStatus/globe:ETRComputation/globe:CEComputation/globe:AdjustedFANIL/globe:Adjustment/globe:MainEntityPEandFTE/globe:Basis</v>
      </c>
      <c r="D214" s="78" t="s">
        <v>1219</v>
      </c>
      <c r="F214" s="79" t="str">
        <f t="shared" si="3"/>
        <v>Basis</v>
      </c>
      <c r="G214" s="79" t="s">
        <v>172</v>
      </c>
      <c r="H214" s="79">
        <v>1</v>
      </c>
      <c r="I214" s="79">
        <v>1</v>
      </c>
      <c r="J214" s="79" t="s">
        <v>166</v>
      </c>
      <c r="K214" s="79" t="s">
        <v>181</v>
      </c>
      <c r="L214" s="79" t="s">
        <v>1509</v>
      </c>
    </row>
    <row r="215" spans="1:12" x14ac:dyDescent="0.2">
      <c r="A215" s="79" t="s">
        <v>1510</v>
      </c>
      <c r="B215" s="79" t="s">
        <v>1128</v>
      </c>
      <c r="C215" s="80" t="str">
        <f>_xlfn.CONCAT(C213,"/",D215,":",B215,"")</f>
        <v>//globe:GLOBE_OECD/globe:GLOBEBody/globe:JurisdictionSection/globe:GLoBETax/globe:ETR/globe:ETRStatus/globe:ETRComputation/globe:CEComputation/globe:AdjustedFANIL/globe:Adjustment/globe:MainEntityPEandFTE/globe:OtherTIN</v>
      </c>
      <c r="D215" s="78" t="s">
        <v>1219</v>
      </c>
      <c r="F215" s="79" t="str">
        <f t="shared" si="3"/>
        <v>OtherTIN</v>
      </c>
      <c r="G215" s="79" t="s">
        <v>165</v>
      </c>
      <c r="H215" s="79">
        <v>1</v>
      </c>
      <c r="I215" s="79">
        <v>1</v>
      </c>
      <c r="J215" s="79" t="s">
        <v>166</v>
      </c>
      <c r="K215" s="79"/>
      <c r="L215" s="79"/>
    </row>
    <row r="216" spans="1:12" x14ac:dyDescent="0.2">
      <c r="A216" s="79" t="str">
        <f>_xlfn.CONCAT(A215,"@",B216)</f>
        <v>GIR182@issuedBy</v>
      </c>
      <c r="B216" s="79" t="s">
        <v>227</v>
      </c>
      <c r="C216" s="80" t="str">
        <f>_xlfn.CONCAT(C215,"/","@",B216)</f>
        <v>//globe:GLOBE_OECD/globe:GLOBEBody/globe:JurisdictionSection/globe:GLoBETax/globe:ETR/globe:ETRStatus/globe:ETRComputation/globe:CEComputation/globe:AdjustedFANIL/globe:Adjustment/globe:MainEntityPEandFTE/globe:OtherTIN/@issuedBy</v>
      </c>
      <c r="F216" s="79" t="str">
        <f t="shared" si="3"/>
        <v>issuedBy</v>
      </c>
      <c r="G216" s="79" t="s">
        <v>167</v>
      </c>
      <c r="H216" s="79">
        <v>0</v>
      </c>
      <c r="I216" s="79">
        <v>1</v>
      </c>
      <c r="J216" s="79" t="s">
        <v>166</v>
      </c>
      <c r="K216" s="79" t="s">
        <v>181</v>
      </c>
      <c r="L216" s="79"/>
    </row>
    <row r="217" spans="1:12" x14ac:dyDescent="0.2">
      <c r="A217" s="79" t="str">
        <f>_xlfn.CONCAT(A215,"@",B217)</f>
        <v>GIR182@unknown</v>
      </c>
      <c r="B217" s="79" t="s">
        <v>733</v>
      </c>
      <c r="C217" s="80" t="str">
        <f>_xlfn.CONCAT(C215,"/","@",B217)</f>
        <v>//globe:GLOBE_OECD/globe:GLOBEBody/globe:JurisdictionSection/globe:GLoBETax/globe:ETR/globe:ETRStatus/globe:ETRComputation/globe:CEComputation/globe:AdjustedFANIL/globe:Adjustment/globe:MainEntityPEandFTE/globe:OtherTIN/@unknown</v>
      </c>
      <c r="F217" s="79" t="str">
        <f t="shared" si="3"/>
        <v>unknown</v>
      </c>
      <c r="G217" s="79" t="s">
        <v>167</v>
      </c>
      <c r="H217" s="79">
        <v>0</v>
      </c>
      <c r="I217" s="79">
        <v>1</v>
      </c>
      <c r="J217" s="79" t="s">
        <v>166</v>
      </c>
      <c r="K217" s="79" t="s">
        <v>1234</v>
      </c>
      <c r="L217" s="79"/>
    </row>
    <row r="218" spans="1:12" x14ac:dyDescent="0.2">
      <c r="A218" s="79" t="str">
        <f>_xlfn.CONCAT(A215,"@",B218)</f>
        <v>GIR182@TypeOfTIN</v>
      </c>
      <c r="B218" s="79" t="s">
        <v>730</v>
      </c>
      <c r="C218" s="80" t="str">
        <f>_xlfn.CONCAT(C215,"/","@",B218)</f>
        <v>//globe:GLOBE_OECD/globe:GLOBEBody/globe:JurisdictionSection/globe:GLoBETax/globe:ETR/globe:ETRStatus/globe:ETRComputation/globe:CEComputation/globe:AdjustedFANIL/globe:Adjustment/globe:MainEntityPEandFTE/globe:OtherTIN/@TypeOfTIN</v>
      </c>
      <c r="F218" s="79" t="str">
        <f t="shared" si="3"/>
        <v>TypeOfTIN</v>
      </c>
      <c r="G218" s="79" t="s">
        <v>167</v>
      </c>
      <c r="H218" s="79">
        <v>1</v>
      </c>
      <c r="I218" s="79">
        <v>1</v>
      </c>
      <c r="J218" s="79" t="s">
        <v>166</v>
      </c>
      <c r="K218" s="79" t="s">
        <v>181</v>
      </c>
      <c r="L218" s="79"/>
    </row>
    <row r="219" spans="1:12" x14ac:dyDescent="0.2">
      <c r="A219" s="79" t="s">
        <v>1511</v>
      </c>
      <c r="B219" s="79" t="s">
        <v>223</v>
      </c>
      <c r="C219" s="80" t="str">
        <f>_xlfn.CONCAT(C213,"/",D219,":",B219,"")</f>
        <v>//globe:GLOBE_OECD/globe:GLOBEBody/globe:JurisdictionSection/globe:GLoBETax/globe:ETR/globe:ETRStatus/globe:ETRComputation/globe:CEComputation/globe:AdjustedFANIL/globe:Adjustment/globe:MainEntityPEandFTE/globe:ResCountryCode</v>
      </c>
      <c r="D219" s="78" t="s">
        <v>1219</v>
      </c>
      <c r="F219" s="79" t="str">
        <f t="shared" si="3"/>
        <v>ResCountryCode</v>
      </c>
      <c r="G219" s="79" t="s">
        <v>172</v>
      </c>
      <c r="H219" s="79">
        <v>0</v>
      </c>
      <c r="I219" s="79">
        <v>1</v>
      </c>
      <c r="J219" s="79" t="s">
        <v>166</v>
      </c>
      <c r="K219" s="79" t="s">
        <v>181</v>
      </c>
      <c r="L219" s="79"/>
    </row>
    <row r="220" spans="1:12" x14ac:dyDescent="0.2">
      <c r="A220" s="79" t="s">
        <v>1512</v>
      </c>
      <c r="B220" s="79" t="s">
        <v>1175</v>
      </c>
      <c r="C220" s="80" t="str">
        <f>_xlfn.CONCAT(C213,"/",D220,":",B220,"")</f>
        <v>//globe:GLOBE_OECD/globe:GLOBEBody/globe:JurisdictionSection/globe:GLoBETax/globe:ETR/globe:ETRStatus/globe:ETRComputation/globe:CEComputation/globe:AdjustedFANIL/globe:Adjustment/globe:MainEntityPEandFTE/globe:Additions</v>
      </c>
      <c r="D220" s="78" t="s">
        <v>1219</v>
      </c>
      <c r="F220" s="79" t="str">
        <f t="shared" si="3"/>
        <v>Additions</v>
      </c>
      <c r="G220" s="79" t="s">
        <v>172</v>
      </c>
      <c r="H220" s="79">
        <v>1</v>
      </c>
      <c r="I220" s="79">
        <v>1</v>
      </c>
      <c r="J220" s="79" t="s">
        <v>166</v>
      </c>
      <c r="K220" s="79" t="s">
        <v>199</v>
      </c>
      <c r="L220" s="79"/>
    </row>
    <row r="221" spans="1:12" x14ac:dyDescent="0.2">
      <c r="A221" s="79" t="s">
        <v>1513</v>
      </c>
      <c r="B221" s="79" t="s">
        <v>1178</v>
      </c>
      <c r="C221" s="80" t="str">
        <f>_xlfn.CONCAT(C213,"/",D221,":",B221,"")</f>
        <v>//globe:GLOBE_OECD/globe:GLOBEBody/globe:JurisdictionSection/globe:GLoBETax/globe:ETR/globe:ETRStatus/globe:ETRComputation/globe:CEComputation/globe:AdjustedFANIL/globe:Adjustment/globe:MainEntityPEandFTE/globe:Reductions</v>
      </c>
      <c r="D221" s="78" t="s">
        <v>1219</v>
      </c>
      <c r="F221" s="79" t="str">
        <f t="shared" si="3"/>
        <v>Reductions</v>
      </c>
      <c r="G221" s="79" t="s">
        <v>172</v>
      </c>
      <c r="H221" s="79">
        <v>1</v>
      </c>
      <c r="I221" s="79">
        <v>1</v>
      </c>
      <c r="J221" s="79" t="s">
        <v>166</v>
      </c>
      <c r="K221" s="79" t="s">
        <v>199</v>
      </c>
      <c r="L221" s="79"/>
    </row>
    <row r="222" spans="1:12" x14ac:dyDescent="0.2">
      <c r="A222" s="79" t="s">
        <v>1514</v>
      </c>
      <c r="B222" s="79" t="s">
        <v>1132</v>
      </c>
      <c r="C222" s="80" t="str">
        <f>_xlfn.CONCAT(C212,"/",D222,":",B222,"")</f>
        <v>//globe:GLOBE_OECD/globe:GLOBEBody/globe:JurisdictionSection/globe:GLoBETax/globe:ETR/globe:ETRStatus/globe:ETRComputation/globe:CEComputation/globe:AdjustedFANIL/globe:Adjustment/globe:CrossBorderAdjustments</v>
      </c>
      <c r="D222" s="78" t="s">
        <v>1219</v>
      </c>
      <c r="F222" s="79" t="str">
        <f t="shared" si="3"/>
        <v>CrossBorderAdjustments</v>
      </c>
      <c r="G222" s="79" t="s">
        <v>165</v>
      </c>
      <c r="H222" s="79">
        <v>0</v>
      </c>
      <c r="I222" s="79">
        <v>-1</v>
      </c>
      <c r="J222" s="79" t="s">
        <v>166</v>
      </c>
      <c r="K222" s="79"/>
      <c r="L222" s="79"/>
    </row>
    <row r="223" spans="1:12" x14ac:dyDescent="0.2">
      <c r="A223" s="79" t="s">
        <v>1515</v>
      </c>
      <c r="B223" s="79" t="s">
        <v>1469</v>
      </c>
      <c r="C223" s="80" t="str">
        <f>_xlfn.CONCAT(C222,"/",D223,":",B223,"")</f>
        <v>//globe:GLOBE_OECD/globe:GLOBEBody/globe:JurisdictionSection/globe:GLoBETax/globe:ETR/globe:ETRStatus/globe:ETRComputation/globe:CEComputation/globe:AdjustedFANIL/globe:Adjustment/globe:CrossBorderAdjustments/globe:Basis</v>
      </c>
      <c r="D223" s="78" t="s">
        <v>1219</v>
      </c>
      <c r="F223" s="79" t="str">
        <f t="shared" si="3"/>
        <v>Basis</v>
      </c>
      <c r="G223" s="79" t="s">
        <v>172</v>
      </c>
      <c r="H223" s="79">
        <v>1</v>
      </c>
      <c r="I223" s="79">
        <v>1</v>
      </c>
      <c r="J223" s="79" t="s">
        <v>166</v>
      </c>
      <c r="K223" s="79" t="s">
        <v>181</v>
      </c>
      <c r="L223" s="79" t="s">
        <v>1516</v>
      </c>
    </row>
    <row r="224" spans="1:12" x14ac:dyDescent="0.2">
      <c r="A224" s="79" t="s">
        <v>1517</v>
      </c>
      <c r="B224" s="79" t="s">
        <v>1128</v>
      </c>
      <c r="C224" s="80" t="str">
        <f>_xlfn.CONCAT(C222,"/",D224,":",B224,"")</f>
        <v>//globe:GLOBE_OECD/globe:GLOBEBody/globe:JurisdictionSection/globe:GLoBETax/globe:ETR/globe:ETRStatus/globe:ETRComputation/globe:CEComputation/globe:AdjustedFANIL/globe:Adjustment/globe:CrossBorderAdjustments/globe:OtherTIN</v>
      </c>
      <c r="D224" s="78" t="s">
        <v>1219</v>
      </c>
      <c r="F224" s="79" t="str">
        <f t="shared" si="3"/>
        <v>OtherTIN</v>
      </c>
      <c r="G224" s="79" t="s">
        <v>165</v>
      </c>
      <c r="H224" s="79">
        <v>1</v>
      </c>
      <c r="I224" s="79">
        <v>1</v>
      </c>
      <c r="J224" s="79" t="s">
        <v>166</v>
      </c>
      <c r="K224" s="79"/>
      <c r="L224" s="79"/>
    </row>
    <row r="225" spans="1:12" x14ac:dyDescent="0.2">
      <c r="A225" s="79" t="str">
        <f>_xlfn.CONCAT(A224,"@",B224)</f>
        <v>GIR188@OtherTIN</v>
      </c>
      <c r="B225" s="79" t="s">
        <v>227</v>
      </c>
      <c r="C225" s="80" t="str">
        <f>_xlfn.CONCAT(C224,"/","@",B225)</f>
        <v>//globe:GLOBE_OECD/globe:GLOBEBody/globe:JurisdictionSection/globe:GLoBETax/globe:ETR/globe:ETRStatus/globe:ETRComputation/globe:CEComputation/globe:AdjustedFANIL/globe:Adjustment/globe:CrossBorderAdjustments/globe:OtherTIN/@issuedBy</v>
      </c>
      <c r="F225" s="79" t="str">
        <f t="shared" si="3"/>
        <v>issuedBy</v>
      </c>
      <c r="G225" s="79" t="s">
        <v>167</v>
      </c>
      <c r="H225" s="79">
        <v>0</v>
      </c>
      <c r="I225" s="79">
        <v>1</v>
      </c>
      <c r="J225" s="79" t="s">
        <v>166</v>
      </c>
      <c r="K225" s="79" t="s">
        <v>181</v>
      </c>
      <c r="L225" s="79"/>
    </row>
    <row r="226" spans="1:12" x14ac:dyDescent="0.2">
      <c r="A226" s="79" t="str">
        <f>_xlfn.CONCAT(A224,"@",B225)</f>
        <v>GIR188@issuedBy</v>
      </c>
      <c r="B226" s="79" t="s">
        <v>733</v>
      </c>
      <c r="C226" s="80" t="str">
        <f>_xlfn.CONCAT(C224,"/","@",B226)</f>
        <v>//globe:GLOBE_OECD/globe:GLOBEBody/globe:JurisdictionSection/globe:GLoBETax/globe:ETR/globe:ETRStatus/globe:ETRComputation/globe:CEComputation/globe:AdjustedFANIL/globe:Adjustment/globe:CrossBorderAdjustments/globe:OtherTIN/@unknown</v>
      </c>
      <c r="F226" s="79" t="str">
        <f t="shared" si="3"/>
        <v>unknown</v>
      </c>
      <c r="G226" s="79" t="s">
        <v>167</v>
      </c>
      <c r="H226" s="79">
        <v>0</v>
      </c>
      <c r="I226" s="79">
        <v>1</v>
      </c>
      <c r="J226" s="79" t="s">
        <v>166</v>
      </c>
      <c r="K226" s="79" t="s">
        <v>1234</v>
      </c>
      <c r="L226" s="79"/>
    </row>
    <row r="227" spans="1:12" x14ac:dyDescent="0.2">
      <c r="A227" s="79" t="str">
        <f>_xlfn.CONCAT(A224,"@",B226)</f>
        <v>GIR188@unknown</v>
      </c>
      <c r="B227" s="79" t="s">
        <v>730</v>
      </c>
      <c r="C227" s="80" t="str">
        <f>_xlfn.CONCAT(C224,"/","@",B227)</f>
        <v>//globe:GLOBE_OECD/globe:GLOBEBody/globe:JurisdictionSection/globe:GLoBETax/globe:ETR/globe:ETRStatus/globe:ETRComputation/globe:CEComputation/globe:AdjustedFANIL/globe:Adjustment/globe:CrossBorderAdjustments/globe:OtherTIN/@TypeOfTIN</v>
      </c>
      <c r="F227" s="79" t="str">
        <f t="shared" si="3"/>
        <v>TypeOfTIN</v>
      </c>
      <c r="G227" s="79" t="s">
        <v>167</v>
      </c>
      <c r="H227" s="79">
        <v>1</v>
      </c>
      <c r="I227" s="79">
        <v>1</v>
      </c>
      <c r="J227" s="79" t="s">
        <v>166</v>
      </c>
      <c r="K227" s="79" t="s">
        <v>181</v>
      </c>
      <c r="L227" s="79"/>
    </row>
    <row r="228" spans="1:12" x14ac:dyDescent="0.2">
      <c r="A228" s="79" t="s">
        <v>1518</v>
      </c>
      <c r="B228" s="79" t="s">
        <v>223</v>
      </c>
      <c r="C228" s="80" t="str">
        <f>_xlfn.CONCAT(C222,"/",D228,":",B228,"")</f>
        <v>//globe:GLOBE_OECD/globe:GLOBEBody/globe:JurisdictionSection/globe:GLoBETax/globe:ETR/globe:ETRStatus/globe:ETRComputation/globe:CEComputation/globe:AdjustedFANIL/globe:Adjustment/globe:CrossBorderAdjustments/globe:ResCountryCode</v>
      </c>
      <c r="D228" s="78" t="s">
        <v>1219</v>
      </c>
      <c r="F228" s="79" t="str">
        <f t="shared" si="3"/>
        <v>ResCountryCode</v>
      </c>
      <c r="G228" s="79" t="s">
        <v>172</v>
      </c>
      <c r="H228" s="79">
        <v>0</v>
      </c>
      <c r="I228" s="79">
        <v>1</v>
      </c>
      <c r="J228" s="79" t="s">
        <v>166</v>
      </c>
      <c r="K228" s="79" t="s">
        <v>181</v>
      </c>
      <c r="L228" s="79"/>
    </row>
    <row r="229" spans="1:12" x14ac:dyDescent="0.2">
      <c r="A229" s="79" t="s">
        <v>1519</v>
      </c>
      <c r="B229" s="79" t="s">
        <v>1175</v>
      </c>
      <c r="C229" s="80" t="str">
        <f>_xlfn.CONCAT(C222,"/",D229,":",B229,"")</f>
        <v>//globe:GLOBE_OECD/globe:GLOBEBody/globe:JurisdictionSection/globe:GLoBETax/globe:ETR/globe:ETRStatus/globe:ETRComputation/globe:CEComputation/globe:AdjustedFANIL/globe:Adjustment/globe:CrossBorderAdjustments/globe:Additions</v>
      </c>
      <c r="D229" s="78" t="s">
        <v>1219</v>
      </c>
      <c r="F229" s="79" t="str">
        <f t="shared" si="3"/>
        <v>Additions</v>
      </c>
      <c r="G229" s="79" t="s">
        <v>172</v>
      </c>
      <c r="H229" s="79">
        <v>1</v>
      </c>
      <c r="I229" s="79">
        <v>1</v>
      </c>
      <c r="J229" s="79" t="s">
        <v>166</v>
      </c>
      <c r="K229" s="79" t="s">
        <v>199</v>
      </c>
      <c r="L229" s="79"/>
    </row>
    <row r="230" spans="1:12" x14ac:dyDescent="0.2">
      <c r="A230" s="79" t="s">
        <v>1520</v>
      </c>
      <c r="B230" s="79" t="s">
        <v>1178</v>
      </c>
      <c r="C230" s="80" t="str">
        <f>_xlfn.CONCAT(C222,"/",D230,":",B230,"")</f>
        <v>//globe:GLOBE_OECD/globe:GLOBEBody/globe:JurisdictionSection/globe:GLoBETax/globe:ETR/globe:ETRStatus/globe:ETRComputation/globe:CEComputation/globe:AdjustedFANIL/globe:Adjustment/globe:CrossBorderAdjustments/globe:Reductions</v>
      </c>
      <c r="D230" s="78" t="s">
        <v>1219</v>
      </c>
      <c r="F230" s="79" t="str">
        <f t="shared" si="3"/>
        <v>Reductions</v>
      </c>
      <c r="G230" s="79" t="s">
        <v>172</v>
      </c>
      <c r="H230" s="79">
        <v>1</v>
      </c>
      <c r="I230" s="79">
        <v>1</v>
      </c>
      <c r="J230" s="79" t="s">
        <v>166</v>
      </c>
      <c r="K230" s="79" t="s">
        <v>199</v>
      </c>
      <c r="L230" s="79"/>
    </row>
    <row r="231" spans="1:12" x14ac:dyDescent="0.2">
      <c r="A231" s="79" t="s">
        <v>1521</v>
      </c>
      <c r="B231" s="79" t="s">
        <v>1522</v>
      </c>
      <c r="C231" s="80" t="str">
        <f>_xlfn.CONCAT(C212,"/",D231,":",B231,"")</f>
        <v>//globe:GLOBE_OECD/globe:GLOBEBody/globe:JurisdictionSection/globe:GLoBETax/globe:ETR/globe:ETRStatus/globe:ETRComputation/globe:CEComputation/globe:AdjustedFANIL/globe:Adjustment/globe:UPEAdjustments</v>
      </c>
      <c r="D231" s="78" t="s">
        <v>1219</v>
      </c>
      <c r="F231" s="79" t="str">
        <f t="shared" si="3"/>
        <v>UPEAdjustments</v>
      </c>
      <c r="G231" s="79" t="s">
        <v>165</v>
      </c>
      <c r="H231" s="79">
        <v>0</v>
      </c>
      <c r="I231" s="79">
        <v>-1</v>
      </c>
      <c r="J231" s="79" t="s">
        <v>166</v>
      </c>
      <c r="K231" s="79"/>
      <c r="L231" s="79"/>
    </row>
    <row r="232" spans="1:12" x14ac:dyDescent="0.2">
      <c r="A232" s="79" t="s">
        <v>1523</v>
      </c>
      <c r="B232" s="79" t="s">
        <v>1469</v>
      </c>
      <c r="C232" s="80" t="str">
        <f>_xlfn.CONCAT(C231,"/",D232,":",B232,"")</f>
        <v>//globe:GLOBE_OECD/globe:GLOBEBody/globe:JurisdictionSection/globe:GLoBETax/globe:ETR/globe:ETRStatus/globe:ETRComputation/globe:CEComputation/globe:AdjustedFANIL/globe:Adjustment/globe:UPEAdjustments/globe:Basis</v>
      </c>
      <c r="D232" s="78" t="s">
        <v>1219</v>
      </c>
      <c r="F232" s="79" t="str">
        <f t="shared" si="3"/>
        <v>Basis</v>
      </c>
      <c r="G232" s="79" t="s">
        <v>172</v>
      </c>
      <c r="H232" s="79">
        <v>1</v>
      </c>
      <c r="I232" s="79">
        <v>1</v>
      </c>
      <c r="J232" s="79" t="s">
        <v>166</v>
      </c>
      <c r="K232" s="79" t="s">
        <v>181</v>
      </c>
      <c r="L232" s="79" t="s">
        <v>1524</v>
      </c>
    </row>
    <row r="233" spans="1:12" x14ac:dyDescent="0.2">
      <c r="A233" s="79" t="s">
        <v>1525</v>
      </c>
      <c r="B233" s="79" t="s">
        <v>1178</v>
      </c>
      <c r="C233" s="80" t="str">
        <f>_xlfn.CONCAT(C231,"/",D233,":",B233,"")</f>
        <v>//globe:GLOBE_OECD/globe:GLOBEBody/globe:JurisdictionSection/globe:GLoBETax/globe:ETR/globe:ETRStatus/globe:ETRComputation/globe:CEComputation/globe:AdjustedFANIL/globe:Adjustment/globe:UPEAdjustments/globe:Reductions</v>
      </c>
      <c r="D233" s="78" t="s">
        <v>1219</v>
      </c>
      <c r="F233" s="79" t="str">
        <f t="shared" si="3"/>
        <v>Reductions</v>
      </c>
      <c r="G233" s="79" t="s">
        <v>165</v>
      </c>
      <c r="H233" s="79">
        <v>0</v>
      </c>
      <c r="I233" s="79">
        <v>1</v>
      </c>
      <c r="J233" s="79" t="s">
        <v>166</v>
      </c>
      <c r="K233" s="79"/>
      <c r="L233" s="79"/>
    </row>
    <row r="234" spans="1:12" x14ac:dyDescent="0.2">
      <c r="A234" s="79" t="s">
        <v>1526</v>
      </c>
      <c r="B234" s="79" t="s">
        <v>1152</v>
      </c>
      <c r="C234" s="80" t="str">
        <f>_xlfn.CONCAT(C233,"/",D234,":",B234,"")</f>
        <v>//globe:GLOBE_OECD/globe:GLOBEBody/globe:JurisdictionSection/globe:GLoBETax/globe:ETR/globe:ETRStatus/globe:ETRComputation/globe:CEComputation/globe:AdjustedFANIL/globe:Adjustment/globe:UPEAdjustments/globe:Reductions/globe:Amount</v>
      </c>
      <c r="D234" s="78" t="s">
        <v>1219</v>
      </c>
      <c r="F234" s="79" t="str">
        <f t="shared" si="3"/>
        <v>Amount</v>
      </c>
      <c r="G234" s="79" t="s">
        <v>172</v>
      </c>
      <c r="H234" s="79">
        <v>1</v>
      </c>
      <c r="I234" s="79">
        <v>1</v>
      </c>
      <c r="J234" s="79" t="s">
        <v>166</v>
      </c>
      <c r="K234" s="79" t="s">
        <v>199</v>
      </c>
      <c r="L234" s="79"/>
    </row>
    <row r="235" spans="1:12" x14ac:dyDescent="0.2">
      <c r="A235" s="79" t="s">
        <v>1527</v>
      </c>
      <c r="B235" s="79" t="s">
        <v>1324</v>
      </c>
      <c r="C235" s="80" t="str">
        <f>_xlfn.CONCAT(C233,"/",D235,":",B235,"")</f>
        <v>//globe:GLOBE_OECD/globe:GLOBEBody/globe:JurisdictionSection/globe:GLoBETax/globe:ETR/globe:ETRStatus/globe:ETRComputation/globe:CEComputation/globe:AdjustedFANIL/globe:Adjustment/globe:UPEAdjustments/globe:Reductions/globe:Exception</v>
      </c>
      <c r="D235" s="78" t="s">
        <v>1219</v>
      </c>
      <c r="F235" s="79" t="str">
        <f t="shared" si="3"/>
        <v>Exception</v>
      </c>
      <c r="G235" s="79" t="s">
        <v>172</v>
      </c>
      <c r="H235" s="79">
        <v>1</v>
      </c>
      <c r="I235" s="79">
        <v>1</v>
      </c>
      <c r="J235" s="79" t="s">
        <v>166</v>
      </c>
      <c r="K235" s="79" t="s">
        <v>1234</v>
      </c>
      <c r="L235" s="79"/>
    </row>
    <row r="236" spans="1:12" x14ac:dyDescent="0.2">
      <c r="A236" s="79" t="s">
        <v>1528</v>
      </c>
      <c r="B236" s="79" t="s">
        <v>1529</v>
      </c>
      <c r="C236" s="80" t="str">
        <f>_xlfn.CONCAT(C231,"/",D236,":",B236,"")</f>
        <v>//globe:GLOBE_OECD/globe:GLOBEBody/globe:JurisdictionSection/globe:GLoBETax/globe:ETR/globe:ETRStatus/globe:ETRComputation/globe:CEComputation/globe:AdjustedFANIL/globe:Adjustment/globe:UPEAdjustments/globe:IdentificationOfOwners</v>
      </c>
      <c r="D236" s="78" t="s">
        <v>1219</v>
      </c>
      <c r="F236" s="79" t="str">
        <f t="shared" si="3"/>
        <v>IdentificationOfOwners</v>
      </c>
      <c r="G236" s="79" t="s">
        <v>165</v>
      </c>
      <c r="H236" s="79">
        <v>1</v>
      </c>
      <c r="I236" s="79">
        <v>-1</v>
      </c>
      <c r="J236" s="79" t="s">
        <v>166</v>
      </c>
      <c r="K236" s="79"/>
      <c r="L236" s="79"/>
    </row>
    <row r="237" spans="1:12" x14ac:dyDescent="0.2">
      <c r="A237" s="79" t="s">
        <v>1530</v>
      </c>
      <c r="B237" s="79" t="s">
        <v>817</v>
      </c>
      <c r="C237" s="80" t="str">
        <f>_xlfn.CONCAT(C236,"/",D237,":",B237,"")</f>
        <v>//globe:GLOBE_OECD/globe:GLOBEBody/globe:JurisdictionSection/globe:GLoBETax/globe:ETR/globe:ETRStatus/globe:ETRComputation/globe:CEComputation/globe:AdjustedFANIL/globe:Adjustment/globe:UPEAdjustments/globe:IdentificationOfOwners/globe:OwnershipPercentage</v>
      </c>
      <c r="D237" s="78" t="s">
        <v>1219</v>
      </c>
      <c r="F237" s="79" t="str">
        <f t="shared" si="3"/>
        <v>OwnershipPercentage</v>
      </c>
      <c r="G237" s="79" t="s">
        <v>172</v>
      </c>
      <c r="H237" s="79">
        <v>1</v>
      </c>
      <c r="I237" s="79">
        <v>1</v>
      </c>
      <c r="J237" s="79" t="s">
        <v>166</v>
      </c>
      <c r="K237" s="79" t="s">
        <v>1314</v>
      </c>
      <c r="L237" s="79"/>
    </row>
    <row r="238" spans="1:12" x14ac:dyDescent="0.2">
      <c r="A238" s="79" t="s">
        <v>1531</v>
      </c>
      <c r="B238" s="79" t="s">
        <v>1142</v>
      </c>
      <c r="C238" s="80" t="s">
        <v>1532</v>
      </c>
      <c r="D238" s="78" t="s">
        <v>1219</v>
      </c>
      <c r="F238" s="79" t="str">
        <f t="shared" si="3"/>
        <v>IndOwners</v>
      </c>
      <c r="G238" s="79" t="s">
        <v>172</v>
      </c>
      <c r="H238" s="79">
        <v>1</v>
      </c>
      <c r="I238" s="79">
        <v>1</v>
      </c>
      <c r="J238" s="79" t="s">
        <v>166</v>
      </c>
      <c r="K238" s="79"/>
      <c r="L238" s="79"/>
    </row>
    <row r="239" spans="1:12" x14ac:dyDescent="0.2">
      <c r="A239" s="79" t="s">
        <v>1533</v>
      </c>
      <c r="B239" s="79" t="s">
        <v>1534</v>
      </c>
      <c r="C239" s="80" t="s">
        <v>1535</v>
      </c>
      <c r="D239" s="78" t="s">
        <v>1219</v>
      </c>
      <c r="F239" s="79" t="str">
        <f t="shared" si="3"/>
        <v>NumOfOwners</v>
      </c>
      <c r="G239" s="79" t="s">
        <v>172</v>
      </c>
      <c r="H239" s="79">
        <v>1</v>
      </c>
      <c r="I239" s="79">
        <v>1</v>
      </c>
      <c r="J239" s="79" t="s">
        <v>166</v>
      </c>
      <c r="K239" s="79" t="s">
        <v>199</v>
      </c>
      <c r="L239" s="79"/>
    </row>
    <row r="240" spans="1:12" x14ac:dyDescent="0.2">
      <c r="A240" s="79" t="s">
        <v>1536</v>
      </c>
      <c r="B240" s="79" t="s">
        <v>223</v>
      </c>
      <c r="C240" s="80" t="s">
        <v>1537</v>
      </c>
      <c r="D240" s="78" t="s">
        <v>1219</v>
      </c>
      <c r="F240" s="79" t="str">
        <f t="shared" si="3"/>
        <v>ResCountryCode</v>
      </c>
      <c r="G240" s="79" t="s">
        <v>172</v>
      </c>
      <c r="H240" s="79">
        <v>0</v>
      </c>
      <c r="I240" s="79">
        <v>1</v>
      </c>
      <c r="J240" s="79" t="s">
        <v>166</v>
      </c>
      <c r="K240" s="79" t="s">
        <v>181</v>
      </c>
      <c r="L240" s="79"/>
    </row>
    <row r="241" spans="1:12" x14ac:dyDescent="0.2">
      <c r="A241" s="79" t="s">
        <v>1538</v>
      </c>
      <c r="B241" s="79" t="s">
        <v>1137</v>
      </c>
      <c r="C241" s="80" t="s">
        <v>1539</v>
      </c>
      <c r="D241" s="78" t="s">
        <v>1219</v>
      </c>
      <c r="F241" s="79" t="str">
        <f t="shared" si="3"/>
        <v>TaxRate</v>
      </c>
      <c r="G241" s="79" t="s">
        <v>172</v>
      </c>
      <c r="H241" s="79">
        <v>0</v>
      </c>
      <c r="I241" s="79">
        <v>1</v>
      </c>
      <c r="J241" s="79" t="s">
        <v>166</v>
      </c>
      <c r="K241" s="79" t="s">
        <v>1314</v>
      </c>
      <c r="L241" s="79"/>
    </row>
    <row r="242" spans="1:12" x14ac:dyDescent="0.2">
      <c r="A242" s="79" t="s">
        <v>1540</v>
      </c>
      <c r="B242" s="79" t="s">
        <v>1541</v>
      </c>
      <c r="C242" s="80" t="s">
        <v>1542</v>
      </c>
      <c r="D242" s="78" t="s">
        <v>1219</v>
      </c>
      <c r="F242" s="79" t="str">
        <f t="shared" si="3"/>
        <v>EntityOwner</v>
      </c>
      <c r="G242" s="79" t="s">
        <v>165</v>
      </c>
      <c r="H242" s="79">
        <v>1</v>
      </c>
      <c r="I242" s="79">
        <v>1</v>
      </c>
      <c r="J242" s="79" t="s">
        <v>166</v>
      </c>
      <c r="K242" s="79"/>
      <c r="L242" s="79"/>
    </row>
    <row r="243" spans="1:12" x14ac:dyDescent="0.2">
      <c r="A243" s="79" t="s">
        <v>1543</v>
      </c>
      <c r="B243" s="79" t="s">
        <v>63</v>
      </c>
      <c r="C243" s="80" t="s">
        <v>1544</v>
      </c>
      <c r="D243" s="78" t="s">
        <v>1219</v>
      </c>
      <c r="F243" s="79" t="str">
        <f t="shared" si="3"/>
        <v>TIN</v>
      </c>
      <c r="G243" s="79" t="s">
        <v>165</v>
      </c>
      <c r="H243" s="79">
        <v>1</v>
      </c>
      <c r="I243" s="79">
        <v>1</v>
      </c>
      <c r="J243" s="79" t="s">
        <v>166</v>
      </c>
      <c r="K243" s="79"/>
      <c r="L243" s="79"/>
    </row>
    <row r="244" spans="1:12" x14ac:dyDescent="0.2">
      <c r="A244" s="79" t="str">
        <f>_xlfn.CONCAT(A243,"@",B244)</f>
        <v>GIR204@issuedBy</v>
      </c>
      <c r="B244" s="79" t="s">
        <v>227</v>
      </c>
      <c r="C244" s="80" t="s">
        <v>1545</v>
      </c>
      <c r="F244" s="79" t="str">
        <f t="shared" si="3"/>
        <v>issuedBy</v>
      </c>
      <c r="G244" s="79" t="s">
        <v>167</v>
      </c>
      <c r="H244" s="79">
        <v>0</v>
      </c>
      <c r="I244" s="79">
        <v>1</v>
      </c>
      <c r="J244" s="79" t="s">
        <v>166</v>
      </c>
      <c r="K244" s="79" t="s">
        <v>181</v>
      </c>
      <c r="L244" s="79"/>
    </row>
    <row r="245" spans="1:12" x14ac:dyDescent="0.2">
      <c r="A245" s="79" t="str">
        <f>_xlfn.CONCAT(A243,"@",B245)</f>
        <v>GIR204@unknown</v>
      </c>
      <c r="B245" s="79" t="s">
        <v>733</v>
      </c>
      <c r="C245" s="80" t="s">
        <v>1546</v>
      </c>
      <c r="F245" s="79" t="str">
        <f t="shared" si="3"/>
        <v>unknown</v>
      </c>
      <c r="G245" s="79" t="s">
        <v>167</v>
      </c>
      <c r="H245" s="79">
        <v>0</v>
      </c>
      <c r="I245" s="79">
        <v>1</v>
      </c>
      <c r="J245" s="79" t="s">
        <v>166</v>
      </c>
      <c r="K245" s="79" t="s">
        <v>1234</v>
      </c>
      <c r="L245" s="79"/>
    </row>
    <row r="246" spans="1:12" x14ac:dyDescent="0.2">
      <c r="A246" s="79" t="str">
        <f>_xlfn.CONCAT(A243,"@",B246)</f>
        <v>GIR204@TypeOfTIN</v>
      </c>
      <c r="B246" s="79" t="s">
        <v>730</v>
      </c>
      <c r="C246" s="80" t="s">
        <v>1547</v>
      </c>
      <c r="F246" s="79" t="str">
        <f t="shared" si="3"/>
        <v>TypeOfTIN</v>
      </c>
      <c r="G246" s="79" t="s">
        <v>167</v>
      </c>
      <c r="H246" s="79">
        <v>1</v>
      </c>
      <c r="I246" s="79">
        <v>1</v>
      </c>
      <c r="J246" s="79" t="s">
        <v>166</v>
      </c>
      <c r="K246" s="79" t="s">
        <v>181</v>
      </c>
      <c r="L246" s="79"/>
    </row>
    <row r="247" spans="1:12" x14ac:dyDescent="0.2">
      <c r="A247" s="79" t="s">
        <v>1548</v>
      </c>
      <c r="B247" s="79" t="s">
        <v>223</v>
      </c>
      <c r="C247" s="80" t="s">
        <v>1549</v>
      </c>
      <c r="D247" s="78" t="s">
        <v>1219</v>
      </c>
      <c r="F247" s="79" t="str">
        <f t="shared" si="3"/>
        <v>ResCountryCode</v>
      </c>
      <c r="G247" s="79" t="s">
        <v>172</v>
      </c>
      <c r="H247" s="79">
        <v>1</v>
      </c>
      <c r="I247" s="79">
        <v>1</v>
      </c>
      <c r="J247" s="79" t="s">
        <v>166</v>
      </c>
      <c r="K247" s="79" t="s">
        <v>181</v>
      </c>
      <c r="L247" s="79"/>
    </row>
    <row r="248" spans="1:12" x14ac:dyDescent="0.2">
      <c r="A248" s="79" t="s">
        <v>1550</v>
      </c>
      <c r="B248" s="79" t="s">
        <v>1137</v>
      </c>
      <c r="C248" s="80" t="s">
        <v>1551</v>
      </c>
      <c r="D248" s="78" t="s">
        <v>1219</v>
      </c>
      <c r="F248" s="79" t="str">
        <f t="shared" si="3"/>
        <v>TaxRate</v>
      </c>
      <c r="G248" s="79" t="s">
        <v>172</v>
      </c>
      <c r="H248" s="79">
        <v>0</v>
      </c>
      <c r="I248" s="79">
        <v>1</v>
      </c>
      <c r="J248" s="79" t="s">
        <v>166</v>
      </c>
      <c r="K248" s="79" t="s">
        <v>1314</v>
      </c>
      <c r="L248" s="79"/>
    </row>
    <row r="249" spans="1:12" x14ac:dyDescent="0.2">
      <c r="A249" s="79" t="s">
        <v>1552</v>
      </c>
      <c r="B249" s="79" t="s">
        <v>1145</v>
      </c>
      <c r="C249" s="80" t="s">
        <v>1553</v>
      </c>
      <c r="D249" s="78" t="s">
        <v>1219</v>
      </c>
      <c r="F249" s="79" t="str">
        <f t="shared" si="3"/>
        <v>ExTypeOfEntity</v>
      </c>
      <c r="G249" s="79" t="s">
        <v>172</v>
      </c>
      <c r="H249" s="79">
        <v>0</v>
      </c>
      <c r="I249" s="79">
        <v>1</v>
      </c>
      <c r="J249" s="79" t="s">
        <v>166</v>
      </c>
      <c r="K249" s="79" t="s">
        <v>181</v>
      </c>
      <c r="L249" s="79"/>
    </row>
    <row r="250" spans="1:12" x14ac:dyDescent="0.2">
      <c r="A250" s="79" t="s">
        <v>1554</v>
      </c>
      <c r="B250" s="79" t="s">
        <v>1477</v>
      </c>
      <c r="C250" s="80" t="str">
        <f>_xlfn.CONCAT(C208,"/",D250,":",B250,"")</f>
        <v>//globe:GLOBE_OECD/globe:GLOBEBody/globe:JurisdictionSection/globe:GLoBETax/globe:ETR/globe:ETRStatus/globe:ETRComputation/globe:CEComputation/globe:NetGlobeIncome</v>
      </c>
      <c r="D250" s="78" t="s">
        <v>1219</v>
      </c>
      <c r="F250" s="79" t="str">
        <f t="shared" si="3"/>
        <v>NetGlobeIncome</v>
      </c>
      <c r="G250" s="79" t="s">
        <v>165</v>
      </c>
      <c r="H250" s="79">
        <v>1</v>
      </c>
      <c r="I250" s="79">
        <v>1</v>
      </c>
      <c r="J250" s="79" t="s">
        <v>166</v>
      </c>
      <c r="K250" s="79"/>
      <c r="L250" s="79"/>
    </row>
    <row r="251" spans="1:12" x14ac:dyDescent="0.2">
      <c r="A251" s="79" t="s">
        <v>1555</v>
      </c>
      <c r="B251" s="79" t="s">
        <v>325</v>
      </c>
      <c r="C251" s="80" t="str">
        <f>_xlfn.CONCAT(C250,"/",D251,":",B251,"")</f>
        <v>//globe:GLOBE_OECD/globe:GLOBEBody/globe:JurisdictionSection/globe:GLoBETax/globe:ETR/globe:ETRStatus/globe:ETRComputation/globe:CEComputation/globe:NetGlobeIncome/globe:Total</v>
      </c>
      <c r="D251" s="78" t="s">
        <v>1219</v>
      </c>
      <c r="F251" s="79" t="str">
        <f t="shared" si="3"/>
        <v>Total</v>
      </c>
      <c r="G251" s="79" t="s">
        <v>172</v>
      </c>
      <c r="H251" s="79">
        <v>1</v>
      </c>
      <c r="I251" s="79">
        <v>1</v>
      </c>
      <c r="J251" s="79" t="s">
        <v>166</v>
      </c>
      <c r="K251" s="79" t="s">
        <v>199</v>
      </c>
      <c r="L251" s="79"/>
    </row>
    <row r="252" spans="1:12" x14ac:dyDescent="0.2">
      <c r="A252" s="79" t="s">
        <v>1556</v>
      </c>
      <c r="B252" s="79" t="s">
        <v>1557</v>
      </c>
      <c r="C252" s="80" t="str">
        <f>_xlfn.CONCAT(C250,"/",D252,":",B252,"")</f>
        <v>//globe:GLOBE_OECD/globe:GLOBEBody/globe:JurisdictionSection/globe:GLoBETax/globe:ETR/globe:ETRStatus/globe:ETRComputation/globe:CEComputation/globe:NetGlobeIncome/globe:Adjustments</v>
      </c>
      <c r="D252" s="78" t="s">
        <v>1219</v>
      </c>
      <c r="F252" s="79" t="str">
        <f t="shared" si="3"/>
        <v>Adjustments</v>
      </c>
      <c r="G252" s="79" t="s">
        <v>165</v>
      </c>
      <c r="H252" s="79">
        <v>0</v>
      </c>
      <c r="I252" s="79">
        <v>-1</v>
      </c>
      <c r="J252" s="79" t="s">
        <v>166</v>
      </c>
      <c r="K252" s="79"/>
      <c r="L252" s="79"/>
    </row>
    <row r="253" spans="1:12" x14ac:dyDescent="0.2">
      <c r="A253" s="79" t="s">
        <v>1558</v>
      </c>
      <c r="B253" s="79" t="s">
        <v>1152</v>
      </c>
      <c r="C253" s="80" t="str">
        <f>_xlfn.CONCAT(C252,"/",D253,":",B253,"")</f>
        <v>//globe:GLOBE_OECD/globe:GLOBEBody/globe:JurisdictionSection/globe:GLoBETax/globe:ETR/globe:ETRStatus/globe:ETRComputation/globe:CEComputation/globe:NetGlobeIncome/globe:Adjustments/globe:Amount</v>
      </c>
      <c r="D253" s="78" t="s">
        <v>1219</v>
      </c>
      <c r="F253" s="79" t="str">
        <f t="shared" si="3"/>
        <v>Amount</v>
      </c>
      <c r="G253" s="79" t="s">
        <v>172</v>
      </c>
      <c r="H253" s="79">
        <v>1</v>
      </c>
      <c r="I253" s="79">
        <v>2</v>
      </c>
      <c r="J253" s="79" t="s">
        <v>166</v>
      </c>
      <c r="K253" s="79" t="s">
        <v>199</v>
      </c>
      <c r="L253" s="79"/>
    </row>
    <row r="254" spans="1:12" x14ac:dyDescent="0.2">
      <c r="A254" s="79" t="s">
        <v>1559</v>
      </c>
      <c r="B254" s="79" t="s">
        <v>960</v>
      </c>
      <c r="C254" s="80" t="str">
        <f>_xlfn.CONCAT(C252,"/",D254,":",B254,"")</f>
        <v>//globe:GLOBE_OECD/globe:GLOBEBody/globe:JurisdictionSection/globe:GLoBETax/globe:ETR/globe:ETRStatus/globe:ETRComputation/globe:CEComputation/globe:NetGlobeIncome/globe:Adjustments/globe:AdjustmentItem</v>
      </c>
      <c r="D254" s="78" t="s">
        <v>1219</v>
      </c>
      <c r="F254" s="79" t="str">
        <f t="shared" si="3"/>
        <v>AdjustmentItem</v>
      </c>
      <c r="G254" s="79" t="s">
        <v>172</v>
      </c>
      <c r="H254" s="79">
        <v>1</v>
      </c>
      <c r="I254" s="79">
        <v>1</v>
      </c>
      <c r="J254" s="79" t="s">
        <v>166</v>
      </c>
      <c r="K254" s="79" t="s">
        <v>181</v>
      </c>
      <c r="L254" s="79" t="s">
        <v>1560</v>
      </c>
    </row>
    <row r="255" spans="1:12" x14ac:dyDescent="0.2">
      <c r="A255" s="79" t="s">
        <v>1561</v>
      </c>
      <c r="B255" s="79" t="s">
        <v>1562</v>
      </c>
      <c r="C255" s="80" t="str">
        <f>_xlfn.CONCAT(C250,"/",D255,":",B255,"")</f>
        <v>//globe:GLOBE_OECD/globe:GLOBEBody/globe:JurisdictionSection/globe:GLoBETax/globe:ETR/globe:ETRStatus/globe:ETRComputation/globe:CEComputation/globe:NetGlobeIncome/globe:IntShippingIncome</v>
      </c>
      <c r="D255" s="78" t="s">
        <v>1219</v>
      </c>
      <c r="F255" s="79" t="str">
        <f t="shared" si="3"/>
        <v>IntShippingIncome</v>
      </c>
      <c r="G255" s="79" t="s">
        <v>165</v>
      </c>
      <c r="H255" s="79">
        <v>0</v>
      </c>
      <c r="I255" s="79">
        <v>1</v>
      </c>
      <c r="J255" s="79" t="s">
        <v>166</v>
      </c>
      <c r="K255" s="79"/>
      <c r="L255" s="79"/>
    </row>
    <row r="256" spans="1:12" x14ac:dyDescent="0.2">
      <c r="A256" s="79" t="s">
        <v>1563</v>
      </c>
      <c r="B256" s="79" t="s">
        <v>1564</v>
      </c>
      <c r="C256" s="80" t="str">
        <f>_xlfn.CONCAT(C255,"/",D256,":",B256,"")</f>
        <v>//globe:GLOBE_OECD/globe:GLOBEBody/globe:JurisdictionSection/globe:GLoBETax/globe:ETR/globe:ETRStatus/globe:ETRComputation/globe:CEComputation/globe:NetGlobeIncome/globe:IntShippingIncome/globe:InternationalShipIncome</v>
      </c>
      <c r="D256" s="78" t="s">
        <v>1219</v>
      </c>
      <c r="F256" s="79" t="str">
        <f t="shared" si="3"/>
        <v>InternationalShipIncome</v>
      </c>
      <c r="G256" s="79" t="s">
        <v>165</v>
      </c>
      <c r="H256" s="79">
        <v>1</v>
      </c>
      <c r="I256" s="79">
        <v>1</v>
      </c>
      <c r="J256" s="79" t="s">
        <v>166</v>
      </c>
      <c r="K256" s="79"/>
      <c r="L256" s="79"/>
    </row>
    <row r="257" spans="1:12" x14ac:dyDescent="0.2">
      <c r="A257" s="79" t="s">
        <v>1565</v>
      </c>
      <c r="B257" s="79" t="s">
        <v>325</v>
      </c>
      <c r="C257" s="80" t="s">
        <v>1566</v>
      </c>
      <c r="D257" s="78" t="s">
        <v>1219</v>
      </c>
      <c r="F257" s="79" t="str">
        <f t="shared" si="3"/>
        <v>Total</v>
      </c>
      <c r="G257" s="79" t="s">
        <v>172</v>
      </c>
      <c r="H257" s="79">
        <v>1</v>
      </c>
      <c r="I257" s="79">
        <v>1</v>
      </c>
      <c r="J257" s="79" t="s">
        <v>166</v>
      </c>
      <c r="K257" s="79" t="s">
        <v>199</v>
      </c>
      <c r="L257" s="79"/>
    </row>
    <row r="258" spans="1:12" x14ac:dyDescent="0.2">
      <c r="A258" s="79" t="s">
        <v>1567</v>
      </c>
      <c r="B258" s="79" t="s">
        <v>1568</v>
      </c>
      <c r="C258" s="80" t="s">
        <v>1569</v>
      </c>
      <c r="D258" s="78" t="s">
        <v>1219</v>
      </c>
      <c r="F258" s="79" t="str">
        <f t="shared" si="3"/>
        <v>Category</v>
      </c>
      <c r="G258" s="79" t="s">
        <v>172</v>
      </c>
      <c r="H258" s="79">
        <v>1</v>
      </c>
      <c r="I258" s="79">
        <v>-1</v>
      </c>
      <c r="J258" s="79" t="s">
        <v>166</v>
      </c>
      <c r="K258" s="79" t="s">
        <v>181</v>
      </c>
      <c r="L258" s="79" t="s">
        <v>1570</v>
      </c>
    </row>
    <row r="259" spans="1:12" x14ac:dyDescent="0.2">
      <c r="A259" s="79" t="s">
        <v>1571</v>
      </c>
      <c r="B259" s="79" t="s">
        <v>908</v>
      </c>
      <c r="C259" s="80" t="s">
        <v>1572</v>
      </c>
      <c r="D259" s="78" t="s">
        <v>1219</v>
      </c>
      <c r="F259" s="79" t="str">
        <f t="shared" ref="F259:F322" si="4">B259</f>
        <v>Revenue</v>
      </c>
      <c r="G259" s="79" t="s">
        <v>172</v>
      </c>
      <c r="H259" s="79">
        <v>1</v>
      </c>
      <c r="I259" s="79">
        <v>1</v>
      </c>
      <c r="J259" s="79" t="s">
        <v>166</v>
      </c>
      <c r="K259" s="79" t="s">
        <v>199</v>
      </c>
      <c r="L259" s="79"/>
    </row>
    <row r="260" spans="1:12" x14ac:dyDescent="0.2">
      <c r="A260" s="79" t="s">
        <v>1573</v>
      </c>
      <c r="B260" s="79" t="s">
        <v>1574</v>
      </c>
      <c r="C260" s="80" t="s">
        <v>1575</v>
      </c>
      <c r="D260" s="78" t="s">
        <v>1219</v>
      </c>
      <c r="F260" s="79" t="str">
        <f t="shared" si="4"/>
        <v>Costs</v>
      </c>
      <c r="G260" s="79" t="s">
        <v>172</v>
      </c>
      <c r="H260" s="79">
        <v>1</v>
      </c>
      <c r="I260" s="79">
        <v>1</v>
      </c>
      <c r="J260" s="79" t="s">
        <v>166</v>
      </c>
      <c r="K260" s="79" t="s">
        <v>199</v>
      </c>
      <c r="L260" s="79"/>
    </row>
    <row r="261" spans="1:12" x14ac:dyDescent="0.2">
      <c r="A261" s="79" t="s">
        <v>1576</v>
      </c>
      <c r="B261" s="79" t="s">
        <v>1577</v>
      </c>
      <c r="C261" s="80" t="str">
        <f>_xlfn.CONCAT(C255,"/",D261,":",B261,"")</f>
        <v>//globe:GLOBE_OECD/globe:GLOBEBody/globe:JurisdictionSection/globe:GLoBETax/globe:ETR/globe:ETRStatus/globe:ETRComputation/globe:CEComputation/globe:NetGlobeIncome/globe:IntShippingIncome/globe:QualifiedAncShipIncome</v>
      </c>
      <c r="D261" s="78" t="s">
        <v>1219</v>
      </c>
      <c r="F261" s="79" t="str">
        <f t="shared" si="4"/>
        <v>QualifiedAncShipIncome</v>
      </c>
      <c r="G261" s="79" t="s">
        <v>165</v>
      </c>
      <c r="H261" s="79">
        <v>1</v>
      </c>
      <c r="I261" s="79">
        <v>1</v>
      </c>
      <c r="J261" s="79" t="s">
        <v>166</v>
      </c>
      <c r="K261" s="79"/>
      <c r="L261" s="79"/>
    </row>
    <row r="262" spans="1:12" x14ac:dyDescent="0.2">
      <c r="A262" s="79" t="s">
        <v>1578</v>
      </c>
      <c r="B262" s="79" t="s">
        <v>325</v>
      </c>
      <c r="C262" s="80" t="str">
        <f>_xlfn.CONCAT(C261,"/",D262,":",B262,"")</f>
        <v>//globe:GLOBE_OECD/globe:GLOBEBody/globe:JurisdictionSection/globe:GLoBETax/globe:ETR/globe:ETRStatus/globe:ETRComputation/globe:CEComputation/globe:NetGlobeIncome/globe:IntShippingIncome/globe:QualifiedAncShipIncome/globe:Total</v>
      </c>
      <c r="D262" s="78" t="s">
        <v>1219</v>
      </c>
      <c r="F262" s="79" t="str">
        <f t="shared" si="4"/>
        <v>Total</v>
      </c>
      <c r="G262" s="79" t="s">
        <v>172</v>
      </c>
      <c r="H262" s="79">
        <v>1</v>
      </c>
      <c r="I262" s="79">
        <v>1</v>
      </c>
      <c r="J262" s="79" t="s">
        <v>166</v>
      </c>
      <c r="K262" s="79" t="s">
        <v>199</v>
      </c>
      <c r="L262" s="79"/>
    </row>
    <row r="263" spans="1:12" x14ac:dyDescent="0.2">
      <c r="A263" s="79" t="s">
        <v>1579</v>
      </c>
      <c r="B263" s="79" t="s">
        <v>1568</v>
      </c>
      <c r="C263" s="80" t="str">
        <f>_xlfn.CONCAT(C262,"/",D263,":",B263,"")</f>
        <v>//globe:GLOBE_OECD/globe:GLOBEBody/globe:JurisdictionSection/globe:GLoBETax/globe:ETR/globe:ETRStatus/globe:ETRComputation/globe:CEComputation/globe:NetGlobeIncome/globe:IntShippingIncome/globe:QualifiedAncShipIncome/globe:Total/globe:Category</v>
      </c>
      <c r="D263" s="78" t="s">
        <v>1219</v>
      </c>
      <c r="F263" s="79" t="str">
        <f t="shared" si="4"/>
        <v>Category</v>
      </c>
      <c r="G263" s="79" t="s">
        <v>172</v>
      </c>
      <c r="H263" s="79">
        <v>1</v>
      </c>
      <c r="I263" s="79">
        <v>1</v>
      </c>
      <c r="J263" s="79" t="s">
        <v>166</v>
      </c>
      <c r="K263" s="79" t="s">
        <v>181</v>
      </c>
      <c r="L263" s="79" t="s">
        <v>1580</v>
      </c>
    </row>
    <row r="264" spans="1:12" x14ac:dyDescent="0.2">
      <c r="A264" s="79" t="s">
        <v>1581</v>
      </c>
      <c r="B264" s="79" t="s">
        <v>908</v>
      </c>
      <c r="C264" s="80" t="str">
        <f>_xlfn.CONCAT(C262,"/",D264,":",B264,"")</f>
        <v>//globe:GLOBE_OECD/globe:GLOBEBody/globe:JurisdictionSection/globe:GLoBETax/globe:ETR/globe:ETRStatus/globe:ETRComputation/globe:CEComputation/globe:NetGlobeIncome/globe:IntShippingIncome/globe:QualifiedAncShipIncome/globe:Total/globe:Revenue</v>
      </c>
      <c r="D264" s="78" t="s">
        <v>1219</v>
      </c>
      <c r="F264" s="79" t="str">
        <f t="shared" si="4"/>
        <v>Revenue</v>
      </c>
      <c r="G264" s="79" t="s">
        <v>172</v>
      </c>
      <c r="H264" s="79">
        <v>1</v>
      </c>
      <c r="I264" s="79">
        <v>1</v>
      </c>
      <c r="J264" s="79" t="s">
        <v>166</v>
      </c>
      <c r="K264" s="79" t="s">
        <v>199</v>
      </c>
      <c r="L264" s="79"/>
    </row>
    <row r="265" spans="1:12" x14ac:dyDescent="0.2">
      <c r="A265" s="79" t="s">
        <v>1582</v>
      </c>
      <c r="B265" s="79" t="s">
        <v>1574</v>
      </c>
      <c r="C265" s="80" t="str">
        <f>_xlfn.CONCAT(C262,"/",D265,":",B265,"")</f>
        <v>//globe:GLOBE_OECD/globe:GLOBEBody/globe:JurisdictionSection/globe:GLoBETax/globe:ETR/globe:ETRStatus/globe:ETRComputation/globe:CEComputation/globe:NetGlobeIncome/globe:IntShippingIncome/globe:QualifiedAncShipIncome/globe:Total/globe:Costs</v>
      </c>
      <c r="D265" s="78" t="s">
        <v>1219</v>
      </c>
      <c r="F265" s="79" t="str">
        <f t="shared" si="4"/>
        <v>Costs</v>
      </c>
      <c r="G265" s="79" t="s">
        <v>172</v>
      </c>
      <c r="H265" s="79">
        <v>1</v>
      </c>
      <c r="I265" s="79">
        <v>1</v>
      </c>
      <c r="J265" s="79" t="s">
        <v>166</v>
      </c>
      <c r="K265" s="79" t="s">
        <v>199</v>
      </c>
      <c r="L265" s="79"/>
    </row>
    <row r="266" spans="1:12" x14ac:dyDescent="0.2">
      <c r="A266" s="79" t="s">
        <v>1583</v>
      </c>
      <c r="B266" s="79" t="s">
        <v>928</v>
      </c>
      <c r="C266" s="80" t="str">
        <f>_xlfn.CONCAT(C255,"/",D266,":",B266,"")</f>
        <v>//globe:GLOBE_OECD/globe:GLOBEBody/globe:JurisdictionSection/globe:GLoBETax/globe:ETR/globe:ETRStatus/globe:ETRComputation/globe:CEComputation/globe:NetGlobeIncome/globe:IntShippingIncome/globe:SubstanceExclusion</v>
      </c>
      <c r="D266" s="78" t="s">
        <v>1219</v>
      </c>
      <c r="F266" s="79" t="str">
        <f t="shared" si="4"/>
        <v>SubstanceExclusion</v>
      </c>
      <c r="G266" s="79" t="s">
        <v>165</v>
      </c>
      <c r="H266" s="79">
        <v>1</v>
      </c>
      <c r="I266" s="79">
        <v>1</v>
      </c>
      <c r="J266" s="79" t="s">
        <v>166</v>
      </c>
      <c r="K266" s="79"/>
      <c r="L266" s="79"/>
    </row>
    <row r="267" spans="1:12" x14ac:dyDescent="0.2">
      <c r="A267" s="79" t="s">
        <v>1584</v>
      </c>
      <c r="B267" s="79" t="s">
        <v>1585</v>
      </c>
      <c r="C267" s="80" t="str">
        <f>_xlfn.CONCAT(C266,"/",D267,":",B267,"")</f>
        <v>//globe:GLOBE_OECD/globe:GLOBEBody/globe:JurisdictionSection/globe:GLoBETax/globe:ETR/globe:ETRStatus/globe:ETRComputation/globe:CEComputation/globe:NetGlobeIncome/globe:IntShippingIncome/globe:SubstanceExclusion/globe:PayrollCosts</v>
      </c>
      <c r="D267" s="78" t="s">
        <v>1219</v>
      </c>
      <c r="F267" s="79" t="str">
        <f t="shared" si="4"/>
        <v>PayrollCosts</v>
      </c>
      <c r="G267" s="79" t="s">
        <v>172</v>
      </c>
      <c r="H267" s="79">
        <v>1</v>
      </c>
      <c r="I267" s="79">
        <v>1</v>
      </c>
      <c r="J267" s="79" t="s">
        <v>166</v>
      </c>
      <c r="K267" s="79" t="s">
        <v>199</v>
      </c>
      <c r="L267" s="79"/>
    </row>
    <row r="268" spans="1:12" x14ac:dyDescent="0.2">
      <c r="A268" s="79" t="s">
        <v>1586</v>
      </c>
      <c r="B268" s="79" t="s">
        <v>1587</v>
      </c>
      <c r="C268" s="80" t="str">
        <f>_xlfn.CONCAT(C266,"/",D268,":",B268,"")</f>
        <v>//globe:GLOBE_OECD/globe:GLOBEBody/globe:JurisdictionSection/globe:GLoBETax/globe:ETR/globe:ETRStatus/globe:ETRComputation/globe:CEComputation/globe:NetGlobeIncome/globe:IntShippingIncome/globe:SubstanceExclusion/globe:TangibleAssets</v>
      </c>
      <c r="D268" s="78" t="s">
        <v>1219</v>
      </c>
      <c r="F268" s="79" t="str">
        <f t="shared" si="4"/>
        <v>TangibleAssets</v>
      </c>
      <c r="G268" s="79" t="s">
        <v>172</v>
      </c>
      <c r="H268" s="79">
        <v>1</v>
      </c>
      <c r="I268" s="79">
        <v>1</v>
      </c>
      <c r="J268" s="79" t="s">
        <v>166</v>
      </c>
      <c r="K268" s="79" t="s">
        <v>199</v>
      </c>
      <c r="L268" s="79"/>
    </row>
    <row r="269" spans="1:12" x14ac:dyDescent="0.2">
      <c r="A269" s="79" t="s">
        <v>1588</v>
      </c>
      <c r="B269" s="79" t="s">
        <v>1589</v>
      </c>
      <c r="C269" s="80" t="str">
        <f>_xlfn.CONCAT(C255,"/",D269,":",B269,"")</f>
        <v>//globe:GLOBE_OECD/globe:GLOBEBody/globe:JurisdictionSection/globe:GLoBETax/globe:ETR/globe:ETRStatus/globe:ETRComputation/globe:CEComputation/globe:NetGlobeIncome/globe:IntShippingIncome/globe:CoveredTaxes</v>
      </c>
      <c r="D269" s="78" t="s">
        <v>1219</v>
      </c>
      <c r="F269" s="79" t="str">
        <f t="shared" si="4"/>
        <v>CoveredTaxes</v>
      </c>
      <c r="G269" s="79" t="s">
        <v>172</v>
      </c>
      <c r="H269" s="79">
        <v>1</v>
      </c>
      <c r="I269" s="79">
        <v>1</v>
      </c>
      <c r="J269" s="79" t="s">
        <v>166</v>
      </c>
      <c r="K269" s="79" t="s">
        <v>199</v>
      </c>
      <c r="L269" s="79"/>
    </row>
    <row r="270" spans="1:12" x14ac:dyDescent="0.2">
      <c r="A270" s="79" t="s">
        <v>1590</v>
      </c>
      <c r="B270" s="79" t="s">
        <v>1591</v>
      </c>
      <c r="C270" s="80" t="str">
        <f>_xlfn.CONCAT(C208,"/",D270,":",B270,"")</f>
        <v>//globe:GLOBE_OECD/globe:GLOBEBody/globe:JurisdictionSection/globe:GLoBETax/globe:ETR/globe:ETRStatus/globe:ETRComputation/globe:CEComputation/globe:AdjustedIncomeTax</v>
      </c>
      <c r="D270" s="78" t="s">
        <v>1219</v>
      </c>
      <c r="F270" s="79" t="str">
        <f t="shared" si="4"/>
        <v>AdjustedIncomeTax</v>
      </c>
      <c r="G270" s="79" t="s">
        <v>165</v>
      </c>
      <c r="H270" s="79">
        <v>1</v>
      </c>
      <c r="I270" s="79">
        <v>1</v>
      </c>
      <c r="J270" s="79" t="s">
        <v>166</v>
      </c>
      <c r="K270" s="79"/>
      <c r="L270" s="79"/>
    </row>
    <row r="271" spans="1:12" x14ac:dyDescent="0.2">
      <c r="A271" s="79" t="s">
        <v>1592</v>
      </c>
      <c r="B271" s="79" t="s">
        <v>325</v>
      </c>
      <c r="C271" s="80" t="str">
        <f>_xlfn.CONCAT(C270,"/",D271,":",B271,"")</f>
        <v>//globe:GLOBE_OECD/globe:GLOBEBody/globe:JurisdictionSection/globe:GLoBETax/globe:ETR/globe:ETRStatus/globe:ETRComputation/globe:CEComputation/globe:AdjustedIncomeTax/globe:Total</v>
      </c>
      <c r="D271" s="78" t="s">
        <v>1219</v>
      </c>
      <c r="F271" s="79" t="str">
        <f t="shared" si="4"/>
        <v>Total</v>
      </c>
      <c r="G271" s="79" t="s">
        <v>172</v>
      </c>
      <c r="H271" s="79">
        <v>1</v>
      </c>
      <c r="I271" s="79">
        <v>1</v>
      </c>
      <c r="J271" s="79" t="s">
        <v>166</v>
      </c>
      <c r="K271" s="79" t="s">
        <v>199</v>
      </c>
      <c r="L271" s="79"/>
    </row>
    <row r="272" spans="1:12" x14ac:dyDescent="0.2">
      <c r="A272" s="79" t="s">
        <v>1593</v>
      </c>
      <c r="B272" s="79" t="s">
        <v>913</v>
      </c>
      <c r="C272" s="80" t="s">
        <v>1594</v>
      </c>
      <c r="D272" s="78" t="s">
        <v>1219</v>
      </c>
      <c r="F272" s="79" t="str">
        <f t="shared" si="4"/>
        <v>IncomeTax</v>
      </c>
      <c r="G272" s="79" t="s">
        <v>172</v>
      </c>
      <c r="H272" s="79">
        <v>1</v>
      </c>
      <c r="I272" s="79">
        <v>1</v>
      </c>
      <c r="J272" s="79" t="s">
        <v>166</v>
      </c>
      <c r="K272" s="79" t="s">
        <v>199</v>
      </c>
      <c r="L272" s="79"/>
    </row>
    <row r="273" spans="1:12" x14ac:dyDescent="0.2">
      <c r="A273" s="79" t="s">
        <v>1595</v>
      </c>
      <c r="B273" s="79" t="s">
        <v>1596</v>
      </c>
      <c r="C273" s="80" t="s">
        <v>1597</v>
      </c>
      <c r="D273" s="78" t="s">
        <v>1219</v>
      </c>
      <c r="F273" s="79" t="str">
        <f t="shared" si="4"/>
        <v>CrossAllocation</v>
      </c>
      <c r="G273" s="79" t="s">
        <v>165</v>
      </c>
      <c r="H273" s="79">
        <v>0</v>
      </c>
      <c r="I273" s="79">
        <v>-1</v>
      </c>
      <c r="J273" s="79" t="s">
        <v>166</v>
      </c>
      <c r="K273" s="79"/>
      <c r="L273" s="79"/>
    </row>
    <row r="274" spans="1:12" x14ac:dyDescent="0.2">
      <c r="A274" s="79" t="s">
        <v>1598</v>
      </c>
      <c r="B274" s="79" t="s">
        <v>1469</v>
      </c>
      <c r="C274" s="80" t="str">
        <f>_xlfn.CONCAT(C273,"/",D274,":",B274,"")</f>
        <v>//globe:GLOBE_OECD/globe:GLOBEBody/globe:JurisdictionSection/globe:GLoBETax/globe:ETR/globe:ETRStatus/globe:ETRComputation/globe:CEComputation/globe:AdjustedIncomeTax/globe:CrossAllocation/globe:Basis</v>
      </c>
      <c r="D274" s="78" t="s">
        <v>1219</v>
      </c>
      <c r="F274" s="79" t="str">
        <f t="shared" si="4"/>
        <v>Basis</v>
      </c>
      <c r="G274" s="79" t="s">
        <v>172</v>
      </c>
      <c r="H274" s="79">
        <v>1</v>
      </c>
      <c r="I274" s="79">
        <v>1</v>
      </c>
      <c r="J274" s="79" t="s">
        <v>166</v>
      </c>
      <c r="K274" s="79" t="s">
        <v>181</v>
      </c>
      <c r="L274" s="79" t="s">
        <v>1599</v>
      </c>
    </row>
    <row r="275" spans="1:12" x14ac:dyDescent="0.2">
      <c r="A275" s="79" t="s">
        <v>1600</v>
      </c>
      <c r="B275" s="79" t="s">
        <v>1128</v>
      </c>
      <c r="C275" s="80" t="str">
        <f>_xlfn.CONCAT(C273,"/",D275,":",B275,"")</f>
        <v>//globe:GLOBE_OECD/globe:GLOBEBody/globe:JurisdictionSection/globe:GLoBETax/globe:ETR/globe:ETRStatus/globe:ETRComputation/globe:CEComputation/globe:AdjustedIncomeTax/globe:CrossAllocation/globe:OtherTIN</v>
      </c>
      <c r="D275" s="78" t="s">
        <v>1219</v>
      </c>
      <c r="F275" s="79" t="str">
        <f t="shared" si="4"/>
        <v>OtherTIN</v>
      </c>
      <c r="G275" s="79" t="s">
        <v>165</v>
      </c>
      <c r="H275" s="79">
        <v>1</v>
      </c>
      <c r="I275" s="79">
        <v>1</v>
      </c>
      <c r="J275" s="79" t="s">
        <v>166</v>
      </c>
      <c r="K275" s="79"/>
      <c r="L275" s="79"/>
    </row>
    <row r="276" spans="1:12" x14ac:dyDescent="0.2">
      <c r="A276" s="79" t="str">
        <f>_xlfn.CONCAT(A275,"@",B276)</f>
        <v>GIR233@issuedBy</v>
      </c>
      <c r="B276" s="79" t="s">
        <v>227</v>
      </c>
      <c r="C276" s="80" t="str">
        <f>_xlfn.CONCAT(C275,"/","@",B276)</f>
        <v>//globe:GLOBE_OECD/globe:GLOBEBody/globe:JurisdictionSection/globe:GLoBETax/globe:ETR/globe:ETRStatus/globe:ETRComputation/globe:CEComputation/globe:AdjustedIncomeTax/globe:CrossAllocation/globe:OtherTIN/@issuedBy</v>
      </c>
      <c r="F276" s="79" t="str">
        <f t="shared" si="4"/>
        <v>issuedBy</v>
      </c>
      <c r="G276" s="79" t="s">
        <v>167</v>
      </c>
      <c r="H276" s="79">
        <v>0</v>
      </c>
      <c r="I276" s="79">
        <v>1</v>
      </c>
      <c r="J276" s="79" t="s">
        <v>166</v>
      </c>
      <c r="K276" s="79" t="s">
        <v>181</v>
      </c>
      <c r="L276" s="79"/>
    </row>
    <row r="277" spans="1:12" x14ac:dyDescent="0.2">
      <c r="A277" s="79" t="str">
        <f>_xlfn.CONCAT(A275,"@",B277)</f>
        <v>GIR233@unknown</v>
      </c>
      <c r="B277" s="79" t="s">
        <v>733</v>
      </c>
      <c r="C277" s="80" t="str">
        <f>_xlfn.CONCAT(C275,"/","@",B277)</f>
        <v>//globe:GLOBE_OECD/globe:GLOBEBody/globe:JurisdictionSection/globe:GLoBETax/globe:ETR/globe:ETRStatus/globe:ETRComputation/globe:CEComputation/globe:AdjustedIncomeTax/globe:CrossAllocation/globe:OtherTIN/@unknown</v>
      </c>
      <c r="F277" s="79" t="str">
        <f t="shared" si="4"/>
        <v>unknown</v>
      </c>
      <c r="G277" s="79" t="s">
        <v>167</v>
      </c>
      <c r="H277" s="79">
        <v>0</v>
      </c>
      <c r="I277" s="79">
        <v>1</v>
      </c>
      <c r="J277" s="79" t="s">
        <v>166</v>
      </c>
      <c r="K277" s="79" t="s">
        <v>1234</v>
      </c>
      <c r="L277" s="79"/>
    </row>
    <row r="278" spans="1:12" x14ac:dyDescent="0.2">
      <c r="A278" s="79" t="str">
        <f>_xlfn.CONCAT(A275,"@",B278)</f>
        <v>GIR233@TypeOfTIN</v>
      </c>
      <c r="B278" s="79" t="s">
        <v>730</v>
      </c>
      <c r="C278" s="80" t="str">
        <f>_xlfn.CONCAT(C275,"/","@",B278)</f>
        <v>//globe:GLOBE_OECD/globe:GLOBEBody/globe:JurisdictionSection/globe:GLoBETax/globe:ETR/globe:ETRStatus/globe:ETRComputation/globe:CEComputation/globe:AdjustedIncomeTax/globe:CrossAllocation/globe:OtherTIN/@TypeOfTIN</v>
      </c>
      <c r="F278" s="79" t="str">
        <f t="shared" si="4"/>
        <v>TypeOfTIN</v>
      </c>
      <c r="G278" s="79" t="s">
        <v>167</v>
      </c>
      <c r="H278" s="79">
        <v>1</v>
      </c>
      <c r="I278" s="79">
        <v>1</v>
      </c>
      <c r="J278" s="79" t="s">
        <v>166</v>
      </c>
      <c r="K278" s="79" t="s">
        <v>181</v>
      </c>
      <c r="L278" s="79"/>
    </row>
    <row r="279" spans="1:12" x14ac:dyDescent="0.2">
      <c r="A279" s="79" t="s">
        <v>1601</v>
      </c>
      <c r="B279" s="79" t="s">
        <v>223</v>
      </c>
      <c r="C279" s="80" t="str">
        <f>_xlfn.CONCAT(C273,"/",D279,":",B279,"")</f>
        <v>//globe:GLOBE_OECD/globe:GLOBEBody/globe:JurisdictionSection/globe:GLoBETax/globe:ETR/globe:ETRStatus/globe:ETRComputation/globe:CEComputation/globe:AdjustedIncomeTax/globe:CrossAllocation/globe:ResCountryCode</v>
      </c>
      <c r="D279" s="78" t="s">
        <v>1219</v>
      </c>
      <c r="F279" s="79" t="str">
        <f t="shared" si="4"/>
        <v>ResCountryCode</v>
      </c>
      <c r="G279" s="79" t="s">
        <v>172</v>
      </c>
      <c r="H279" s="79">
        <v>1</v>
      </c>
      <c r="I279" s="79">
        <v>1</v>
      </c>
      <c r="J279" s="79" t="s">
        <v>166</v>
      </c>
      <c r="K279" s="79"/>
      <c r="L279" s="79"/>
    </row>
    <row r="280" spans="1:12" x14ac:dyDescent="0.2">
      <c r="A280" s="79" t="s">
        <v>1602</v>
      </c>
      <c r="B280" s="79" t="s">
        <v>1175</v>
      </c>
      <c r="C280" s="80" t="str">
        <f>_xlfn.CONCAT(C273,"/",D280,":",B280,"")</f>
        <v>//globe:GLOBE_OECD/globe:GLOBEBody/globe:JurisdictionSection/globe:GLoBETax/globe:ETR/globe:ETRStatus/globe:ETRComputation/globe:CEComputation/globe:AdjustedIncomeTax/globe:CrossAllocation/globe:Additions</v>
      </c>
      <c r="D280" s="78" t="s">
        <v>1219</v>
      </c>
      <c r="F280" s="79" t="str">
        <f t="shared" si="4"/>
        <v>Additions</v>
      </c>
      <c r="G280" s="79" t="s">
        <v>172</v>
      </c>
      <c r="H280" s="79">
        <v>0</v>
      </c>
      <c r="I280" s="79">
        <v>1</v>
      </c>
      <c r="J280" s="79" t="s">
        <v>166</v>
      </c>
      <c r="K280" s="79" t="s">
        <v>199</v>
      </c>
      <c r="L280" s="79"/>
    </row>
    <row r="281" spans="1:12" x14ac:dyDescent="0.2">
      <c r="A281" s="79" t="s">
        <v>1603</v>
      </c>
      <c r="B281" s="79" t="s">
        <v>1178</v>
      </c>
      <c r="C281" s="80" t="str">
        <f>_xlfn.CONCAT(C273,"/",D281,":",B281,"")</f>
        <v>//globe:GLOBE_OECD/globe:GLOBEBody/globe:JurisdictionSection/globe:GLoBETax/globe:ETR/globe:ETRStatus/globe:ETRComputation/globe:CEComputation/globe:AdjustedIncomeTax/globe:CrossAllocation/globe:Reductions</v>
      </c>
      <c r="D281" s="78" t="s">
        <v>1219</v>
      </c>
      <c r="F281" s="79" t="str">
        <f t="shared" si="4"/>
        <v>Reductions</v>
      </c>
      <c r="G281" s="79" t="s">
        <v>172</v>
      </c>
      <c r="H281" s="79">
        <v>0</v>
      </c>
      <c r="I281" s="79">
        <v>1</v>
      </c>
      <c r="J281" s="79" t="s">
        <v>166</v>
      </c>
      <c r="K281" s="79" t="s">
        <v>199</v>
      </c>
      <c r="L281" s="79"/>
    </row>
    <row r="282" spans="1:12" x14ac:dyDescent="0.2">
      <c r="A282" s="79" t="s">
        <v>1604</v>
      </c>
      <c r="B282" s="79" t="s">
        <v>1055</v>
      </c>
      <c r="C282" s="80" t="str">
        <f>_xlfn.CONCAT(C208,"/",D282,":",B282,"")</f>
        <v>//globe:GLOBE_OECD/globe:GLOBEBody/globe:JurisdictionSection/globe:GLoBETax/globe:ETR/globe:ETRStatus/globe:ETRComputation/globe:CEComputation/globe:AdjustedCoveredTax</v>
      </c>
      <c r="D282" s="78" t="s">
        <v>1219</v>
      </c>
      <c r="F282" s="79" t="str">
        <f t="shared" si="4"/>
        <v>AdjustedCoveredTax</v>
      </c>
      <c r="G282" s="79" t="s">
        <v>165</v>
      </c>
      <c r="H282" s="79">
        <v>1</v>
      </c>
      <c r="I282" s="79">
        <v>1</v>
      </c>
      <c r="J282" s="79" t="s">
        <v>166</v>
      </c>
      <c r="K282" s="79"/>
      <c r="L282" s="79"/>
    </row>
    <row r="283" spans="1:12" x14ac:dyDescent="0.2">
      <c r="A283" s="79" t="s">
        <v>1605</v>
      </c>
      <c r="B283" s="79" t="s">
        <v>325</v>
      </c>
      <c r="C283" s="80" t="str">
        <f>_xlfn.CONCAT(C282,"/",D283,":",B283,"")</f>
        <v>//globe:GLOBE_OECD/globe:GLOBEBody/globe:JurisdictionSection/globe:GLoBETax/globe:ETR/globe:ETRStatus/globe:ETRComputation/globe:CEComputation/globe:AdjustedCoveredTax/globe:Total</v>
      </c>
      <c r="D283" s="78" t="s">
        <v>1219</v>
      </c>
      <c r="F283" s="79" t="str">
        <f t="shared" si="4"/>
        <v>Total</v>
      </c>
      <c r="G283" s="79" t="s">
        <v>172</v>
      </c>
      <c r="H283" s="79">
        <v>1</v>
      </c>
      <c r="I283" s="79">
        <v>1</v>
      </c>
      <c r="J283" s="79" t="s">
        <v>166</v>
      </c>
      <c r="K283" s="79" t="s">
        <v>199</v>
      </c>
      <c r="L283" s="79"/>
    </row>
    <row r="284" spans="1:12" x14ac:dyDescent="0.2">
      <c r="A284" s="79" t="s">
        <v>1606</v>
      </c>
      <c r="B284" s="79" t="s">
        <v>1557</v>
      </c>
      <c r="C284" s="80" t="str">
        <f>_xlfn.CONCAT(C282,"/",D284,":",B284,"")</f>
        <v>//globe:GLOBE_OECD/globe:GLOBEBody/globe:JurisdictionSection/globe:GLoBETax/globe:ETR/globe:ETRStatus/globe:ETRComputation/globe:CEComputation/globe:AdjustedCoveredTax/globe:Adjustments</v>
      </c>
      <c r="D284" s="78" t="s">
        <v>1219</v>
      </c>
      <c r="F284" s="79" t="str">
        <f t="shared" si="4"/>
        <v>Adjustments</v>
      </c>
      <c r="G284" s="79" t="s">
        <v>165</v>
      </c>
      <c r="H284" s="79">
        <v>0</v>
      </c>
      <c r="I284" s="79">
        <v>-1</v>
      </c>
      <c r="J284" s="79" t="s">
        <v>166</v>
      </c>
      <c r="K284" s="79"/>
      <c r="L284" s="79"/>
    </row>
    <row r="285" spans="1:12" x14ac:dyDescent="0.2">
      <c r="A285" s="79" t="s">
        <v>1607</v>
      </c>
      <c r="B285" s="79" t="s">
        <v>1152</v>
      </c>
      <c r="C285" s="80" t="str">
        <f>_xlfn.CONCAT(C284,"/",D285,":",B285,"")</f>
        <v>//globe:GLOBE_OECD/globe:GLOBEBody/globe:JurisdictionSection/globe:GLoBETax/globe:ETR/globe:ETRStatus/globe:ETRComputation/globe:CEComputation/globe:AdjustedCoveredTax/globe:Adjustments/globe:Amount</v>
      </c>
      <c r="D285" s="78" t="s">
        <v>1219</v>
      </c>
      <c r="F285" s="79" t="str">
        <f t="shared" si="4"/>
        <v>Amount</v>
      </c>
      <c r="G285" s="79" t="s">
        <v>172</v>
      </c>
      <c r="H285" s="79">
        <v>1</v>
      </c>
      <c r="I285" s="79">
        <v>2</v>
      </c>
      <c r="J285" s="79" t="s">
        <v>166</v>
      </c>
      <c r="K285" s="79" t="s">
        <v>199</v>
      </c>
      <c r="L285" s="79"/>
    </row>
    <row r="286" spans="1:12" x14ac:dyDescent="0.2">
      <c r="A286" s="79" t="s">
        <v>1608</v>
      </c>
      <c r="B286" s="79" t="s">
        <v>960</v>
      </c>
      <c r="C286" s="80" t="str">
        <f>_xlfn.CONCAT(C284,"/",D286,":",B286,"")</f>
        <v>//globe:GLOBE_OECD/globe:GLOBEBody/globe:JurisdictionSection/globe:GLoBETax/globe:ETR/globe:ETRStatus/globe:ETRComputation/globe:CEComputation/globe:AdjustedCoveredTax/globe:Adjustments/globe:AdjustmentItem</v>
      </c>
      <c r="D286" s="78" t="s">
        <v>1219</v>
      </c>
      <c r="F286" s="79" t="str">
        <f t="shared" si="4"/>
        <v>AdjustmentItem</v>
      </c>
      <c r="G286" s="79" t="s">
        <v>172</v>
      </c>
      <c r="H286" s="79">
        <v>1</v>
      </c>
      <c r="I286" s="79">
        <v>1</v>
      </c>
      <c r="J286" s="79" t="s">
        <v>166</v>
      </c>
      <c r="K286" s="79" t="s">
        <v>181</v>
      </c>
      <c r="L286" s="79" t="s">
        <v>1609</v>
      </c>
    </row>
    <row r="287" spans="1:12" x14ac:dyDescent="0.2">
      <c r="A287" s="79" t="s">
        <v>1610</v>
      </c>
      <c r="B287" s="79" t="s">
        <v>1611</v>
      </c>
      <c r="C287" s="80" t="str">
        <f>_xlfn.CONCAT(C282,"/",D287,":",B287,"")</f>
        <v>//globe:GLOBE_OECD/globe:GLOBEBody/globe:JurisdictionSection/globe:GLoBETax/globe:ETR/globe:ETRStatus/globe:ETRComputation/globe:CEComputation/globe:AdjustedCoveredTax/globe:DeferTaxAdjustAmt</v>
      </c>
      <c r="D287" s="78" t="s">
        <v>1219</v>
      </c>
      <c r="F287" s="79" t="str">
        <f t="shared" si="4"/>
        <v>DeferTaxAdjustAmt</v>
      </c>
      <c r="G287" s="79" t="s">
        <v>165</v>
      </c>
      <c r="H287" s="79">
        <v>1</v>
      </c>
      <c r="I287" s="79">
        <v>1</v>
      </c>
      <c r="J287" s="79" t="s">
        <v>166</v>
      </c>
      <c r="K287" s="79"/>
      <c r="L287" s="79"/>
    </row>
    <row r="288" spans="1:12" x14ac:dyDescent="0.2">
      <c r="A288" s="79" t="s">
        <v>1612</v>
      </c>
      <c r="B288" s="79" t="s">
        <v>325</v>
      </c>
      <c r="C288" s="80" t="str">
        <f>_xlfn.CONCAT(C287,"/",D288,":",B288,"")</f>
        <v>//globe:GLOBE_OECD/globe:GLOBEBody/globe:JurisdictionSection/globe:GLoBETax/globe:ETR/globe:ETRStatus/globe:ETRComputation/globe:CEComputation/globe:AdjustedCoveredTax/globe:DeferTaxAdjustAmt/globe:Total</v>
      </c>
      <c r="D288" s="78" t="s">
        <v>1219</v>
      </c>
      <c r="F288" s="79" t="str">
        <f t="shared" si="4"/>
        <v>Total</v>
      </c>
      <c r="G288" s="79" t="s">
        <v>172</v>
      </c>
      <c r="H288" s="79">
        <v>1</v>
      </c>
      <c r="I288" s="79">
        <v>1</v>
      </c>
      <c r="J288" s="79" t="s">
        <v>166</v>
      </c>
      <c r="K288" s="79" t="s">
        <v>199</v>
      </c>
      <c r="L288" s="79"/>
    </row>
    <row r="289" spans="1:12" x14ac:dyDescent="0.2">
      <c r="A289" s="79" t="s">
        <v>1613</v>
      </c>
      <c r="B289" s="79" t="s">
        <v>1436</v>
      </c>
      <c r="C289" s="80" t="str">
        <f>_xlfn.CONCAT(C287,"/",D289,":",B289,"")</f>
        <v>//globe:GLOBE_OECD/globe:GLOBEBody/globe:JurisdictionSection/globe:GLoBETax/globe:ETR/globe:ETRStatus/globe:ETRComputation/globe:CEComputation/globe:AdjustedCoveredTax/globe:DeferTaxAdjustAmt/globe:DeferTaxExpense</v>
      </c>
      <c r="D289" s="78" t="s">
        <v>1219</v>
      </c>
      <c r="F289" s="79" t="str">
        <f t="shared" si="4"/>
        <v>DeferTaxExpense</v>
      </c>
      <c r="G289" s="79" t="s">
        <v>172</v>
      </c>
      <c r="H289" s="79">
        <v>1</v>
      </c>
      <c r="I289" s="79">
        <v>1</v>
      </c>
      <c r="J289" s="79" t="s">
        <v>166</v>
      </c>
      <c r="K289" s="79" t="s">
        <v>199</v>
      </c>
      <c r="L289" s="79"/>
    </row>
    <row r="290" spans="1:12" x14ac:dyDescent="0.2">
      <c r="A290" s="79" t="s">
        <v>1614</v>
      </c>
      <c r="B290" s="79" t="s">
        <v>1504</v>
      </c>
      <c r="C290" s="80" t="str">
        <f>_xlfn.CONCAT(C287,"/",D290,":",B290,"")</f>
        <v>//globe:GLOBE_OECD/globe:GLOBEBody/globe:JurisdictionSection/globe:GLoBETax/globe:ETR/globe:ETRStatus/globe:ETRComputation/globe:CEComputation/globe:AdjustedCoveredTax/globe:DeferTaxAdjustAmt/globe:Adjustment</v>
      </c>
      <c r="D290" s="78" t="s">
        <v>1219</v>
      </c>
      <c r="F290" s="79" t="str">
        <f t="shared" si="4"/>
        <v>Adjustment</v>
      </c>
      <c r="G290" s="79" t="s">
        <v>165</v>
      </c>
      <c r="H290" s="79">
        <v>0</v>
      </c>
      <c r="I290" s="79">
        <v>-1</v>
      </c>
      <c r="J290" s="79" t="s">
        <v>166</v>
      </c>
      <c r="K290" s="79"/>
      <c r="L290" s="79"/>
    </row>
    <row r="291" spans="1:12" x14ac:dyDescent="0.2">
      <c r="A291" s="79" t="s">
        <v>1615</v>
      </c>
      <c r="B291" s="79" t="s">
        <v>1152</v>
      </c>
      <c r="C291" s="80" t="str">
        <f>_xlfn.CONCAT(C290,"/",D291,":",B291,"")</f>
        <v>//globe:GLOBE_OECD/globe:GLOBEBody/globe:JurisdictionSection/globe:GLoBETax/globe:ETR/globe:ETRStatus/globe:ETRComputation/globe:CEComputation/globe:AdjustedCoveredTax/globe:DeferTaxAdjustAmt/globe:Adjustment/globe:Amount</v>
      </c>
      <c r="D291" s="78" t="s">
        <v>1219</v>
      </c>
      <c r="F291" s="79" t="str">
        <f t="shared" si="4"/>
        <v>Amount</v>
      </c>
      <c r="G291" s="79" t="s">
        <v>172</v>
      </c>
      <c r="H291" s="79">
        <v>1</v>
      </c>
      <c r="I291" s="79">
        <v>2</v>
      </c>
      <c r="J291" s="79" t="s">
        <v>166</v>
      </c>
      <c r="K291" s="79" t="s">
        <v>199</v>
      </c>
      <c r="L291" s="79"/>
    </row>
    <row r="292" spans="1:12" x14ac:dyDescent="0.2">
      <c r="A292" s="79" t="s">
        <v>1616</v>
      </c>
      <c r="B292" s="79" t="s">
        <v>960</v>
      </c>
      <c r="C292" s="80" t="str">
        <f>_xlfn.CONCAT(C290,"/",D292,":",B292,"")</f>
        <v>//globe:GLOBE_OECD/globe:GLOBEBody/globe:JurisdictionSection/globe:GLoBETax/globe:ETR/globe:ETRStatus/globe:ETRComputation/globe:CEComputation/globe:AdjustedCoveredTax/globe:DeferTaxAdjustAmt/globe:Adjustment/globe:AdjustmentItem</v>
      </c>
      <c r="D292" s="78" t="s">
        <v>1219</v>
      </c>
      <c r="F292" s="79" t="str">
        <f t="shared" si="4"/>
        <v>AdjustmentItem</v>
      </c>
      <c r="G292" s="79" t="s">
        <v>172</v>
      </c>
      <c r="H292" s="79">
        <v>1</v>
      </c>
      <c r="I292" s="79">
        <v>1</v>
      </c>
      <c r="J292" s="79" t="s">
        <v>166</v>
      </c>
      <c r="K292" s="79" t="s">
        <v>181</v>
      </c>
      <c r="L292" s="79" t="s">
        <v>1617</v>
      </c>
    </row>
    <row r="293" spans="1:12" x14ac:dyDescent="0.2">
      <c r="A293" s="79" t="s">
        <v>1618</v>
      </c>
      <c r="B293" s="79" t="s">
        <v>1619</v>
      </c>
      <c r="C293" s="80" t="str">
        <f>_xlfn.CONCAT(C290,"/",D293,":",B293,"")</f>
        <v>//globe:GLOBE_OECD/globe:GLOBEBody/globe:JurisdictionSection/globe:GLoBETax/globe:ETR/globe:ETRStatus/globe:ETRComputation/globe:CEComputation/globe:AdjustedCoveredTax/globe:DeferTaxAdjustAmt/globe:Adjustment/globe:Recast</v>
      </c>
      <c r="D293" s="78" t="s">
        <v>1219</v>
      </c>
      <c r="F293" s="79" t="str">
        <f t="shared" si="4"/>
        <v>Recast</v>
      </c>
      <c r="G293" s="79" t="s">
        <v>172</v>
      </c>
      <c r="H293" s="79">
        <v>0</v>
      </c>
      <c r="I293" s="79">
        <v>1</v>
      </c>
      <c r="J293" s="79" t="s">
        <v>166</v>
      </c>
      <c r="K293" s="79"/>
      <c r="L293" s="79"/>
    </row>
    <row r="294" spans="1:12" x14ac:dyDescent="0.2">
      <c r="A294" s="79" t="s">
        <v>1620</v>
      </c>
      <c r="B294" s="79" t="s">
        <v>1621</v>
      </c>
      <c r="C294" s="80" t="str">
        <f>_xlfn.CONCAT(C293,"/",D294,":",B294,"")</f>
        <v>//globe:GLOBE_OECD/globe:GLOBEBody/globe:JurisdictionSection/globe:GLoBETax/globe:ETR/globe:ETRStatus/globe:ETRComputation/globe:CEComputation/globe:AdjustedCoveredTax/globe:DeferTaxAdjustAmt/globe:Adjustment/globe:Recast/globe:Higher</v>
      </c>
      <c r="D294" s="78" t="s">
        <v>1219</v>
      </c>
      <c r="F294" s="79" t="str">
        <f t="shared" si="4"/>
        <v>Higher</v>
      </c>
      <c r="G294" s="79" t="s">
        <v>172</v>
      </c>
      <c r="H294" s="79">
        <v>0</v>
      </c>
      <c r="I294" s="79">
        <v>1</v>
      </c>
      <c r="J294" s="79" t="s">
        <v>166</v>
      </c>
      <c r="K294" s="79" t="s">
        <v>199</v>
      </c>
      <c r="L294" s="79"/>
    </row>
    <row r="295" spans="1:12" x14ac:dyDescent="0.2">
      <c r="A295" s="79" t="s">
        <v>1622</v>
      </c>
      <c r="B295" s="79" t="s">
        <v>1623</v>
      </c>
      <c r="C295" s="80" t="str">
        <f>_xlfn.CONCAT(C293,"/",D295,":",B295,"")</f>
        <v>//globe:GLOBE_OECD/globe:GLOBEBody/globe:JurisdictionSection/globe:GLoBETax/globe:ETR/globe:ETRStatus/globe:ETRComputation/globe:CEComputation/globe:AdjustedCoveredTax/globe:DeferTaxAdjustAmt/globe:Adjustment/globe:Recast/globe:Lower</v>
      </c>
      <c r="D295" s="78" t="s">
        <v>1219</v>
      </c>
      <c r="F295" s="79" t="str">
        <f t="shared" si="4"/>
        <v>Lower</v>
      </c>
      <c r="G295" s="79" t="s">
        <v>172</v>
      </c>
      <c r="H295" s="79">
        <v>0</v>
      </c>
      <c r="I295" s="79">
        <v>1</v>
      </c>
      <c r="J295" s="79" t="s">
        <v>166</v>
      </c>
      <c r="K295" s="79" t="s">
        <v>199</v>
      </c>
      <c r="L295" s="79"/>
    </row>
    <row r="296" spans="1:12" x14ac:dyDescent="0.2">
      <c r="A296" s="79" t="s">
        <v>1624</v>
      </c>
      <c r="B296" s="79" t="s">
        <v>63</v>
      </c>
      <c r="C296" s="80" t="str">
        <f>_xlfn.CONCAT(C208,"/",D296,":",B296,"")</f>
        <v>//globe:GLOBE_OECD/globe:GLOBEBody/globe:JurisdictionSection/globe:GLoBETax/globe:ETR/globe:ETRStatus/globe:ETRComputation/globe:CEComputation/globe:TIN</v>
      </c>
      <c r="D296" s="78" t="s">
        <v>1219</v>
      </c>
      <c r="F296" s="79" t="str">
        <f t="shared" si="4"/>
        <v>TIN</v>
      </c>
      <c r="G296" s="79" t="s">
        <v>172</v>
      </c>
      <c r="H296" s="79">
        <v>1</v>
      </c>
      <c r="I296" s="79">
        <v>1</v>
      </c>
      <c r="J296" s="79" t="s">
        <v>166</v>
      </c>
      <c r="K296" s="79" t="s">
        <v>199</v>
      </c>
      <c r="L296" s="79"/>
    </row>
    <row r="297" spans="1:12" x14ac:dyDescent="0.2">
      <c r="A297" s="79" t="str">
        <f>_xlfn.CONCAT(A296,"@",B297)</f>
        <v>GIR251@issuedBy</v>
      </c>
      <c r="B297" s="79" t="s">
        <v>227</v>
      </c>
      <c r="C297" s="80" t="str">
        <f>_xlfn.CONCAT(C296,"/","@",B297)</f>
        <v>//globe:GLOBE_OECD/globe:GLOBEBody/globe:JurisdictionSection/globe:GLoBETax/globe:ETR/globe:ETRStatus/globe:ETRComputation/globe:CEComputation/globe:TIN/@issuedBy</v>
      </c>
      <c r="F297" s="79" t="str">
        <f t="shared" si="4"/>
        <v>issuedBy</v>
      </c>
      <c r="G297" s="79" t="s">
        <v>167</v>
      </c>
      <c r="H297" s="79">
        <v>0</v>
      </c>
      <c r="I297" s="79">
        <v>1</v>
      </c>
      <c r="J297" s="79" t="s">
        <v>166</v>
      </c>
      <c r="K297" s="79" t="s">
        <v>181</v>
      </c>
      <c r="L297" s="79"/>
    </row>
    <row r="298" spans="1:12" x14ac:dyDescent="0.2">
      <c r="A298" s="79" t="str">
        <f>_xlfn.CONCAT(A296,"@",B298)</f>
        <v>GIR251@unknown</v>
      </c>
      <c r="B298" s="79" t="s">
        <v>733</v>
      </c>
      <c r="C298" s="80" t="str">
        <f>_xlfn.CONCAT(C296,"/","@",B298)</f>
        <v>//globe:GLOBE_OECD/globe:GLOBEBody/globe:JurisdictionSection/globe:GLoBETax/globe:ETR/globe:ETRStatus/globe:ETRComputation/globe:CEComputation/globe:TIN/@unknown</v>
      </c>
      <c r="F298" s="79" t="str">
        <f t="shared" si="4"/>
        <v>unknown</v>
      </c>
      <c r="G298" s="79" t="s">
        <v>167</v>
      </c>
      <c r="H298" s="79">
        <v>0</v>
      </c>
      <c r="I298" s="79">
        <v>1</v>
      </c>
      <c r="J298" s="79" t="s">
        <v>166</v>
      </c>
      <c r="K298" s="79" t="s">
        <v>1234</v>
      </c>
      <c r="L298" s="79"/>
    </row>
    <row r="299" spans="1:12" x14ac:dyDescent="0.2">
      <c r="A299" s="79" t="str">
        <f>_xlfn.CONCAT(A296,"@",B299)</f>
        <v>GIR251@TypeOfTIN</v>
      </c>
      <c r="B299" s="79" t="s">
        <v>730</v>
      </c>
      <c r="C299" s="80" t="str">
        <f>_xlfn.CONCAT(C296,"/","@",B299)</f>
        <v>//globe:GLOBE_OECD/globe:GLOBEBody/globe:JurisdictionSection/globe:GLoBETax/globe:ETR/globe:ETRStatus/globe:ETRComputation/globe:CEComputation/globe:TIN/@TypeOfTIN</v>
      </c>
      <c r="F299" s="79" t="str">
        <f t="shared" si="4"/>
        <v>TypeOfTIN</v>
      </c>
      <c r="G299" s="79" t="s">
        <v>167</v>
      </c>
      <c r="H299" s="79">
        <v>1</v>
      </c>
      <c r="I299" s="79">
        <v>1</v>
      </c>
      <c r="J299" s="79" t="s">
        <v>166</v>
      </c>
      <c r="K299" s="79" t="s">
        <v>181</v>
      </c>
      <c r="L299" s="79"/>
    </row>
    <row r="300" spans="1:12" x14ac:dyDescent="0.2">
      <c r="A300" s="79" t="s">
        <v>1625</v>
      </c>
      <c r="B300" s="79" t="s">
        <v>1626</v>
      </c>
      <c r="C300" s="80" t="str">
        <f>_xlfn.CONCAT(C208,"/",D300,":",B300,"")</f>
        <v>//globe:GLOBE_OECD/globe:GLOBEBody/globe:JurisdictionSection/globe:GLoBETax/globe:ETR/globe:ETRStatus/globe:ETRComputation/globe:CEComputation/globe:Elections</v>
      </c>
      <c r="D300" s="78" t="s">
        <v>1219</v>
      </c>
      <c r="F300" s="79" t="str">
        <f t="shared" si="4"/>
        <v>Elections</v>
      </c>
      <c r="G300" s="79" t="s">
        <v>165</v>
      </c>
      <c r="H300" s="79">
        <v>0</v>
      </c>
      <c r="I300" s="79">
        <v>1</v>
      </c>
      <c r="J300" s="79" t="s">
        <v>166</v>
      </c>
      <c r="K300" s="79"/>
      <c r="L300" s="79"/>
    </row>
    <row r="301" spans="1:12" x14ac:dyDescent="0.2">
      <c r="A301" s="79" t="s">
        <v>1627</v>
      </c>
      <c r="B301" s="79" t="s">
        <v>1628</v>
      </c>
      <c r="C301" s="80" t="str">
        <f>_xlfn.CONCAT(C300,"/",D301,":",B301,"")</f>
        <v>//globe:GLOBE_OECD/globe:GLOBEBody/globe:JurisdictionSection/globe:GLoBETax/globe:ETR/globe:ETRStatus/globe:ETRComputation/globe:CEComputation/globe:Elections/globe:Art1.5.3</v>
      </c>
      <c r="D301" s="78" t="s">
        <v>1219</v>
      </c>
      <c r="F301" s="79" t="str">
        <f t="shared" si="4"/>
        <v>Art1.5.3</v>
      </c>
      <c r="G301" s="79" t="s">
        <v>172</v>
      </c>
      <c r="H301" s="79">
        <v>0</v>
      </c>
      <c r="I301" s="79">
        <v>1</v>
      </c>
      <c r="J301" s="79" t="s">
        <v>166</v>
      </c>
      <c r="K301" s="79" t="s">
        <v>1234</v>
      </c>
      <c r="L301" s="79"/>
    </row>
    <row r="302" spans="1:12" x14ac:dyDescent="0.2">
      <c r="A302" s="79" t="s">
        <v>1629</v>
      </c>
      <c r="B302" s="79" t="s">
        <v>1630</v>
      </c>
      <c r="C302" s="80" t="s">
        <v>1631</v>
      </c>
      <c r="D302" s="78" t="s">
        <v>1219</v>
      </c>
      <c r="F302" s="79" t="str">
        <f t="shared" si="4"/>
        <v>Status</v>
      </c>
      <c r="G302" s="79" t="s">
        <v>172</v>
      </c>
      <c r="H302" s="79">
        <v>1</v>
      </c>
      <c r="I302" s="79">
        <v>1</v>
      </c>
      <c r="J302" s="79" t="s">
        <v>166</v>
      </c>
      <c r="K302" s="79" t="s">
        <v>1234</v>
      </c>
      <c r="L302" s="79"/>
    </row>
    <row r="303" spans="1:12" x14ac:dyDescent="0.2">
      <c r="A303" s="79" t="s">
        <v>1632</v>
      </c>
      <c r="B303" s="79" t="s">
        <v>1633</v>
      </c>
      <c r="C303" s="80" t="s">
        <v>1634</v>
      </c>
      <c r="D303" s="78" t="s">
        <v>1219</v>
      </c>
      <c r="F303" s="79" t="str">
        <f t="shared" si="4"/>
        <v>ElectionYear</v>
      </c>
      <c r="G303" s="79" t="s">
        <v>172</v>
      </c>
      <c r="H303" s="79">
        <v>1</v>
      </c>
      <c r="I303" s="79">
        <v>1</v>
      </c>
      <c r="J303" s="79" t="s">
        <v>166</v>
      </c>
      <c r="K303" s="79" t="s">
        <v>182</v>
      </c>
      <c r="L303" s="79"/>
    </row>
    <row r="304" spans="1:12" x14ac:dyDescent="0.2">
      <c r="A304" s="79" t="s">
        <v>1635</v>
      </c>
      <c r="B304" s="79" t="s">
        <v>936</v>
      </c>
      <c r="C304" s="80" t="s">
        <v>1636</v>
      </c>
      <c r="D304" s="78" t="s">
        <v>1219</v>
      </c>
      <c r="F304" s="79" t="str">
        <f t="shared" si="4"/>
        <v>RevocationYear</v>
      </c>
      <c r="G304" s="79" t="s">
        <v>172</v>
      </c>
      <c r="H304" s="79">
        <v>0</v>
      </c>
      <c r="I304" s="79">
        <v>1</v>
      </c>
      <c r="J304" s="79" t="s">
        <v>166</v>
      </c>
      <c r="K304" s="79" t="s">
        <v>182</v>
      </c>
      <c r="L304" s="79"/>
    </row>
    <row r="305" spans="1:12" x14ac:dyDescent="0.2">
      <c r="A305" s="79" t="s">
        <v>1637</v>
      </c>
      <c r="B305" s="79" t="s">
        <v>1638</v>
      </c>
      <c r="C305" s="80" t="str">
        <f>_xlfn.CONCAT(C300,"/",D305,":",B305,"")</f>
        <v>//globe:GLOBE_OECD/globe:GLOBEBody/globe:JurisdictionSection/globe:GLoBETax/globe:ETR/globe:ETRStatus/globe:ETRComputation/globe:CEComputation/globe:Elections/globe:SimplCalculations</v>
      </c>
      <c r="D305" s="78" t="s">
        <v>1219</v>
      </c>
      <c r="F305" s="79" t="str">
        <f t="shared" si="4"/>
        <v>SimplCalculations</v>
      </c>
      <c r="G305" s="79" t="s">
        <v>172</v>
      </c>
      <c r="H305" s="79">
        <v>0</v>
      </c>
      <c r="I305" s="79">
        <v>1</v>
      </c>
      <c r="J305" s="79" t="s">
        <v>166</v>
      </c>
      <c r="K305" s="79" t="s">
        <v>1234</v>
      </c>
      <c r="L305" s="79"/>
    </row>
    <row r="306" spans="1:12" x14ac:dyDescent="0.2">
      <c r="A306" s="79" t="s">
        <v>1639</v>
      </c>
      <c r="B306" s="79" t="s">
        <v>1640</v>
      </c>
      <c r="C306" s="80" t="str">
        <f>_xlfn.CONCAT(C300,"/",D306,":",B306,"")</f>
        <v>//globe:GLOBE_OECD/globe:GLOBEBody/globe:JurisdictionSection/globe:GLoBETax/globe:ETR/globe:ETRStatus/globe:ETRComputation/globe:CEComputation/globe:Elections/globe:Art3.2.1</v>
      </c>
      <c r="D306" s="78" t="s">
        <v>1219</v>
      </c>
      <c r="F306" s="79" t="str">
        <f t="shared" si="4"/>
        <v>Art3.2.1</v>
      </c>
      <c r="G306" s="79" t="s">
        <v>172</v>
      </c>
      <c r="H306" s="79">
        <v>0</v>
      </c>
      <c r="I306" s="79">
        <v>1</v>
      </c>
      <c r="J306" s="79" t="s">
        <v>166</v>
      </c>
      <c r="K306" s="79" t="s">
        <v>1234</v>
      </c>
      <c r="L306" s="79"/>
    </row>
    <row r="307" spans="1:12" x14ac:dyDescent="0.2">
      <c r="A307" s="79" t="s">
        <v>1641</v>
      </c>
      <c r="B307" s="79" t="s">
        <v>1642</v>
      </c>
      <c r="C307" s="80" t="str">
        <f>_xlfn.CONCAT(C300,"/",D307,":",B307,"")</f>
        <v>//globe:GLOBE_OECD/globe:GLOBEBody/globe:JurisdictionSection/globe:GLoBETax/globe:ETR/globe:ETRStatus/globe:ETRComputation/globe:CEComputation/globe:Elections/globe:Art3.2.1b</v>
      </c>
      <c r="D307" s="78" t="s">
        <v>1219</v>
      </c>
      <c r="F307" s="79" t="str">
        <f t="shared" si="4"/>
        <v>Art3.2.1b</v>
      </c>
      <c r="G307" s="79" t="s">
        <v>165</v>
      </c>
      <c r="H307" s="79">
        <v>0</v>
      </c>
      <c r="I307" s="79">
        <v>1</v>
      </c>
      <c r="J307" s="79" t="s">
        <v>166</v>
      </c>
      <c r="K307" s="79"/>
      <c r="L307" s="79"/>
    </row>
    <row r="308" spans="1:12" x14ac:dyDescent="0.2">
      <c r="A308" s="79" t="s">
        <v>1643</v>
      </c>
      <c r="B308" s="79" t="s">
        <v>1630</v>
      </c>
      <c r="C308" s="80" t="s">
        <v>1644</v>
      </c>
      <c r="D308" s="78" t="s">
        <v>1219</v>
      </c>
      <c r="F308" s="79" t="str">
        <f t="shared" si="4"/>
        <v>Status</v>
      </c>
      <c r="G308" s="79" t="s">
        <v>172</v>
      </c>
      <c r="H308" s="79">
        <v>1</v>
      </c>
      <c r="I308" s="79">
        <v>1</v>
      </c>
      <c r="J308" s="79" t="s">
        <v>166</v>
      </c>
      <c r="K308" s="79" t="s">
        <v>1234</v>
      </c>
      <c r="L308" s="79"/>
    </row>
    <row r="309" spans="1:12" x14ac:dyDescent="0.2">
      <c r="A309" s="79" t="s">
        <v>1645</v>
      </c>
      <c r="B309" s="79" t="s">
        <v>1633</v>
      </c>
      <c r="C309" s="80" t="s">
        <v>1646</v>
      </c>
      <c r="D309" s="78" t="s">
        <v>1219</v>
      </c>
      <c r="F309" s="79" t="str">
        <f t="shared" si="4"/>
        <v>ElectionYear</v>
      </c>
      <c r="G309" s="79" t="s">
        <v>172</v>
      </c>
      <c r="H309" s="79">
        <v>1</v>
      </c>
      <c r="I309" s="79">
        <v>1</v>
      </c>
      <c r="J309" s="79" t="s">
        <v>166</v>
      </c>
      <c r="K309" s="79" t="s">
        <v>1647</v>
      </c>
      <c r="L309" s="79"/>
    </row>
    <row r="310" spans="1:12" x14ac:dyDescent="0.2">
      <c r="A310" s="79" t="s">
        <v>1648</v>
      </c>
      <c r="B310" s="79" t="s">
        <v>936</v>
      </c>
      <c r="C310" s="80" t="s">
        <v>1649</v>
      </c>
      <c r="D310" s="78" t="s">
        <v>1219</v>
      </c>
      <c r="F310" s="79" t="str">
        <f t="shared" si="4"/>
        <v>RevocationYear</v>
      </c>
      <c r="G310" s="79" t="s">
        <v>172</v>
      </c>
      <c r="H310" s="79">
        <v>0</v>
      </c>
      <c r="I310" s="79">
        <v>1</v>
      </c>
      <c r="J310" s="79" t="s">
        <v>166</v>
      </c>
      <c r="K310" s="79" t="s">
        <v>1647</v>
      </c>
      <c r="L310" s="79"/>
    </row>
    <row r="311" spans="1:12" x14ac:dyDescent="0.2">
      <c r="A311" s="79" t="s">
        <v>1650</v>
      </c>
      <c r="B311" s="79" t="s">
        <v>1651</v>
      </c>
      <c r="C311" s="80" t="str">
        <f>_xlfn.CONCAT(C300,"/",D311,":",B311,"")</f>
        <v>//globe:GLOBE_OECD/globe:GLOBEBody/globe:JurisdictionSection/globe:GLoBETax/globe:ETR/globe:ETRStatus/globe:ETRComputation/globe:CEComputation/globe:Elections/globe:Art3.2.1c</v>
      </c>
      <c r="D311" s="78" t="s">
        <v>1219</v>
      </c>
      <c r="F311" s="79" t="str">
        <f t="shared" si="4"/>
        <v>Art3.2.1c</v>
      </c>
      <c r="G311" s="79" t="s">
        <v>165</v>
      </c>
      <c r="H311" s="79">
        <v>0</v>
      </c>
      <c r="I311" s="79">
        <v>1</v>
      </c>
      <c r="J311" s="79" t="s">
        <v>166</v>
      </c>
      <c r="K311" s="79"/>
      <c r="L311" s="79"/>
    </row>
    <row r="312" spans="1:12" x14ac:dyDescent="0.2">
      <c r="A312" s="79" t="s">
        <v>1652</v>
      </c>
      <c r="B312" s="79" t="s">
        <v>1630</v>
      </c>
      <c r="C312" s="80" t="s">
        <v>1653</v>
      </c>
      <c r="D312" s="78" t="s">
        <v>1219</v>
      </c>
      <c r="F312" s="79" t="str">
        <f t="shared" si="4"/>
        <v>Status</v>
      </c>
      <c r="G312" s="79" t="s">
        <v>172</v>
      </c>
      <c r="H312" s="79">
        <v>1</v>
      </c>
      <c r="I312" s="79">
        <v>1</v>
      </c>
      <c r="J312" s="79" t="s">
        <v>166</v>
      </c>
      <c r="K312" s="79" t="s">
        <v>1234</v>
      </c>
      <c r="L312" s="79"/>
    </row>
    <row r="313" spans="1:12" x14ac:dyDescent="0.2">
      <c r="A313" s="79" t="s">
        <v>1654</v>
      </c>
      <c r="B313" s="79" t="s">
        <v>1633</v>
      </c>
      <c r="C313" s="80" t="s">
        <v>1655</v>
      </c>
      <c r="D313" s="78" t="s">
        <v>1219</v>
      </c>
      <c r="F313" s="79" t="str">
        <f t="shared" si="4"/>
        <v>ElectionYear</v>
      </c>
      <c r="G313" s="79" t="s">
        <v>172</v>
      </c>
      <c r="H313" s="79">
        <v>1</v>
      </c>
      <c r="I313" s="79">
        <v>1</v>
      </c>
      <c r="J313" s="79" t="s">
        <v>166</v>
      </c>
      <c r="K313" s="79" t="s">
        <v>1647</v>
      </c>
      <c r="L313" s="79"/>
    </row>
    <row r="314" spans="1:12" x14ac:dyDescent="0.2">
      <c r="A314" s="79" t="s">
        <v>1656</v>
      </c>
      <c r="B314" s="79" t="s">
        <v>936</v>
      </c>
      <c r="C314" s="80" t="s">
        <v>1657</v>
      </c>
      <c r="D314" s="78" t="s">
        <v>1219</v>
      </c>
      <c r="F314" s="79" t="str">
        <f t="shared" si="4"/>
        <v>RevocationYear</v>
      </c>
      <c r="G314" s="79" t="s">
        <v>172</v>
      </c>
      <c r="H314" s="79">
        <v>0</v>
      </c>
      <c r="I314" s="79">
        <v>1</v>
      </c>
      <c r="J314" s="79" t="s">
        <v>166</v>
      </c>
      <c r="K314" s="79" t="s">
        <v>1647</v>
      </c>
      <c r="L314" s="79"/>
    </row>
    <row r="315" spans="1:12" x14ac:dyDescent="0.2">
      <c r="A315" s="79" t="s">
        <v>1658</v>
      </c>
      <c r="B315" s="79" t="s">
        <v>1659</v>
      </c>
      <c r="C315" s="80" t="str">
        <f>_xlfn.CONCAT(C300,"/",D315,":",B315,"")</f>
        <v>//globe:GLOBE_OECD/globe:GLOBEBody/globe:JurisdictionSection/globe:GLoBETax/globe:ETR/globe:ETRStatus/globe:ETRComputation/globe:CEComputation/globe:Elections/globe:Art6.3.4</v>
      </c>
      <c r="D315" s="78" t="s">
        <v>1219</v>
      </c>
      <c r="F315" s="79" t="str">
        <f t="shared" si="4"/>
        <v>Art6.3.4</v>
      </c>
      <c r="G315" s="79" t="s">
        <v>165</v>
      </c>
      <c r="H315" s="79">
        <v>0</v>
      </c>
      <c r="I315" s="79">
        <v>-1</v>
      </c>
      <c r="J315" s="79" t="s">
        <v>166</v>
      </c>
      <c r="K315" s="79"/>
      <c r="L315" s="79"/>
    </row>
    <row r="316" spans="1:12" x14ac:dyDescent="0.2">
      <c r="A316" s="79" t="s">
        <v>1660</v>
      </c>
      <c r="B316" s="79" t="s">
        <v>1661</v>
      </c>
      <c r="C316" s="80" t="str">
        <f>_xlfn.CONCAT(C315,"/",D316,":",B316,"")</f>
        <v>//globe:GLOBE_OECD/globe:GLOBEBody/globe:JurisdictionSection/globe:GLoBETax/globe:ETR/globe:ETRStatus/globe:ETRComputation/globe:CEComputation/globe:Elections/globe:Art6.3.4/globe:FYTriggerEvent</v>
      </c>
      <c r="D316" s="78" t="s">
        <v>1219</v>
      </c>
      <c r="F316" s="79" t="str">
        <f t="shared" si="4"/>
        <v>FYTriggerEvent</v>
      </c>
      <c r="G316" s="79" t="s">
        <v>172</v>
      </c>
      <c r="H316" s="79">
        <v>1</v>
      </c>
      <c r="I316" s="79">
        <v>1</v>
      </c>
      <c r="J316" s="79" t="s">
        <v>166</v>
      </c>
      <c r="K316" s="79" t="s">
        <v>1647</v>
      </c>
      <c r="L316" s="79"/>
    </row>
    <row r="317" spans="1:12" x14ac:dyDescent="0.2">
      <c r="A317" s="79" t="s">
        <v>1662</v>
      </c>
      <c r="B317" s="79" t="s">
        <v>1663</v>
      </c>
      <c r="C317" s="80" t="str">
        <f>_xlfn.CONCAT(C315,"/",D317,":",B317,"")</f>
        <v>//globe:GLOBE_OECD/globe:GLOBEBody/globe:JurisdictionSection/globe:GLoBETax/globe:ETR/globe:ETRStatus/globe:ETRComputation/globe:CEComputation/globe:Elections/globe:Art6.3.4/globe:Inclusion</v>
      </c>
      <c r="D317" s="78" t="s">
        <v>1219</v>
      </c>
      <c r="F317" s="79" t="str">
        <f t="shared" si="4"/>
        <v>Inclusion</v>
      </c>
      <c r="G317" s="79" t="s">
        <v>165</v>
      </c>
      <c r="H317" s="79">
        <v>1</v>
      </c>
      <c r="I317" s="79">
        <v>1</v>
      </c>
      <c r="J317" s="79" t="s">
        <v>166</v>
      </c>
      <c r="K317" s="79"/>
      <c r="L317" s="79"/>
    </row>
    <row r="318" spans="1:12" x14ac:dyDescent="0.2">
      <c r="A318" s="79" t="s">
        <v>1664</v>
      </c>
      <c r="B318" s="79" t="s">
        <v>1665</v>
      </c>
      <c r="C318" s="80" t="str">
        <f>_xlfn.CONCAT(C317,"/",D318,":",B318,"")</f>
        <v>//globe:GLOBE_OECD/globe:GLOBEBody/globe:JurisdictionSection/globe:GLoBETax/globe:ETR/globe:ETRStatus/globe:ETRComputation/globe:CEComputation/globe:Elections/globe:Art6.3.4/globe:Inclusion/globe:Art6.3.4.c.i</v>
      </c>
      <c r="D318" s="78" t="s">
        <v>1219</v>
      </c>
      <c r="F318" s="79" t="str">
        <f t="shared" si="4"/>
        <v>Art6.3.4.c.i</v>
      </c>
      <c r="G318" s="79" t="s">
        <v>172</v>
      </c>
      <c r="H318" s="79">
        <v>1</v>
      </c>
      <c r="I318" s="79">
        <v>1</v>
      </c>
      <c r="J318" s="79" t="s">
        <v>166</v>
      </c>
      <c r="K318" s="79" t="s">
        <v>1234</v>
      </c>
      <c r="L318" s="79"/>
    </row>
    <row r="319" spans="1:12" x14ac:dyDescent="0.2">
      <c r="A319" s="79" t="s">
        <v>1666</v>
      </c>
      <c r="B319" s="79" t="s">
        <v>1667</v>
      </c>
      <c r="C319" s="80" t="str">
        <f>_xlfn.CONCAT(C317,"/",D319,":",B319,"")</f>
        <v>//globe:GLOBE_OECD/globe:GLOBEBody/globe:JurisdictionSection/globe:GLoBETax/globe:ETR/globe:ETRStatus/globe:ETRComputation/globe:CEComputation/globe:Elections/globe:Art6.3.4/globe:Inclusion/globe:Art6.3.4.c.ii</v>
      </c>
      <c r="D319" s="78" t="s">
        <v>1219</v>
      </c>
      <c r="F319" s="79" t="str">
        <f t="shared" si="4"/>
        <v>Art6.3.4.c.ii</v>
      </c>
      <c r="G319" s="79" t="s">
        <v>172</v>
      </c>
      <c r="H319" s="79">
        <v>1</v>
      </c>
      <c r="I319" s="79">
        <v>1</v>
      </c>
      <c r="J319" s="79" t="s">
        <v>166</v>
      </c>
      <c r="K319" s="79" t="s">
        <v>1234</v>
      </c>
      <c r="L319" s="79"/>
    </row>
    <row r="320" spans="1:12" x14ac:dyDescent="0.2">
      <c r="A320" s="79" t="s">
        <v>1668</v>
      </c>
      <c r="B320" s="79" t="s">
        <v>1669</v>
      </c>
      <c r="C320" s="80" t="str">
        <f>_xlfn.CONCAT(C300,"/",D320,":",B320,"")</f>
        <v>//globe:GLOBE_OECD/globe:GLOBEBody/globe:JurisdictionSection/globe:GLoBETax/globe:ETR/globe:ETRStatus/globe:ETRComputation/globe:CEComputation/globe:Elections/globe:AggregatedReporting</v>
      </c>
      <c r="D320" s="78" t="s">
        <v>1219</v>
      </c>
      <c r="F320" s="79" t="str">
        <f t="shared" si="4"/>
        <v>AggregatedReporting</v>
      </c>
      <c r="G320" s="79" t="s">
        <v>165</v>
      </c>
      <c r="H320" s="79">
        <v>0</v>
      </c>
      <c r="I320" s="79">
        <v>1</v>
      </c>
      <c r="J320" s="79" t="s">
        <v>166</v>
      </c>
      <c r="K320" s="79"/>
      <c r="L320" s="79"/>
    </row>
    <row r="321" spans="1:12" x14ac:dyDescent="0.2">
      <c r="A321" s="79" t="s">
        <v>1670</v>
      </c>
      <c r="B321" s="79" t="s">
        <v>1671</v>
      </c>
      <c r="C321" s="80" t="str">
        <f>_xlfn.CONCAT(C320,"/",D321,":",B321,"")</f>
        <v>//globe:GLOBE_OECD/globe:GLOBEBody/globe:JurisdictionSection/globe:GLoBETax/globe:ETR/globe:ETRStatus/globe:ETRComputation/globe:CEComputation/globe:Elections/globe:AggregatedReporting/globe:TaxConsolGroupTIN</v>
      </c>
      <c r="D321" s="78" t="s">
        <v>1219</v>
      </c>
      <c r="F321" s="79" t="str">
        <f t="shared" si="4"/>
        <v>TaxConsolGroupTIN</v>
      </c>
      <c r="G321" s="79" t="s">
        <v>165</v>
      </c>
      <c r="H321" s="79">
        <v>1</v>
      </c>
      <c r="I321" s="79">
        <v>1</v>
      </c>
      <c r="J321" s="79" t="s">
        <v>166</v>
      </c>
      <c r="K321" s="79"/>
      <c r="L321" s="79"/>
    </row>
    <row r="322" spans="1:12" x14ac:dyDescent="0.2">
      <c r="A322" s="79" t="str">
        <f>_xlfn.CONCAT(A321,"@",B322)</f>
        <v>GIR273@issuedBy</v>
      </c>
      <c r="B322" s="79" t="s">
        <v>227</v>
      </c>
      <c r="C322" s="80" t="str">
        <f>_xlfn.CONCAT(C321,"/","@",B322)</f>
        <v>//globe:GLOBE_OECD/globe:GLOBEBody/globe:JurisdictionSection/globe:GLoBETax/globe:ETR/globe:ETRStatus/globe:ETRComputation/globe:CEComputation/globe:Elections/globe:AggregatedReporting/globe:TaxConsolGroupTIN/@issuedBy</v>
      </c>
      <c r="F322" s="79" t="str">
        <f t="shared" si="4"/>
        <v>issuedBy</v>
      </c>
      <c r="G322" s="79" t="s">
        <v>167</v>
      </c>
      <c r="H322" s="79">
        <v>0</v>
      </c>
      <c r="I322" s="79">
        <v>1</v>
      </c>
      <c r="J322" s="79" t="s">
        <v>166</v>
      </c>
      <c r="K322" s="79" t="s">
        <v>181</v>
      </c>
      <c r="L322" s="79"/>
    </row>
    <row r="323" spans="1:12" x14ac:dyDescent="0.2">
      <c r="A323" s="79" t="str">
        <f>_xlfn.CONCAT(A321,"@",B323)</f>
        <v>GIR273@unknown</v>
      </c>
      <c r="B323" s="79" t="s">
        <v>733</v>
      </c>
      <c r="C323" s="80" t="str">
        <f>_xlfn.CONCAT(C321,"/","@",B323)</f>
        <v>//globe:GLOBE_OECD/globe:GLOBEBody/globe:JurisdictionSection/globe:GLoBETax/globe:ETR/globe:ETRStatus/globe:ETRComputation/globe:CEComputation/globe:Elections/globe:AggregatedReporting/globe:TaxConsolGroupTIN/@unknown</v>
      </c>
      <c r="F323" s="79" t="str">
        <f t="shared" ref="F323:F380" si="5">B323</f>
        <v>unknown</v>
      </c>
      <c r="G323" s="79" t="s">
        <v>167</v>
      </c>
      <c r="H323" s="79">
        <v>0</v>
      </c>
      <c r="I323" s="79">
        <v>1</v>
      </c>
      <c r="J323" s="79" t="s">
        <v>166</v>
      </c>
      <c r="K323" s="79" t="s">
        <v>1234</v>
      </c>
      <c r="L323" s="79"/>
    </row>
    <row r="324" spans="1:12" x14ac:dyDescent="0.2">
      <c r="A324" s="79" t="str">
        <f>_xlfn.CONCAT(A321,"@",B324)</f>
        <v>GIR273@TypeOfTIN</v>
      </c>
      <c r="B324" s="79" t="s">
        <v>730</v>
      </c>
      <c r="C324" s="80" t="str">
        <f>_xlfn.CONCAT(C321,"/","@",B324)</f>
        <v>//globe:GLOBE_OECD/globe:GLOBEBody/globe:JurisdictionSection/globe:GLoBETax/globe:ETR/globe:ETRStatus/globe:ETRComputation/globe:CEComputation/globe:Elections/globe:AggregatedReporting/globe:TaxConsolGroupTIN/@TypeOfTIN</v>
      </c>
      <c r="F324" s="79" t="str">
        <f t="shared" si="5"/>
        <v>TypeOfTIN</v>
      </c>
      <c r="G324" s="79" t="s">
        <v>167</v>
      </c>
      <c r="H324" s="79">
        <v>1</v>
      </c>
      <c r="I324" s="79">
        <v>1</v>
      </c>
      <c r="J324" s="79" t="s">
        <v>166</v>
      </c>
      <c r="K324" s="79" t="s">
        <v>181</v>
      </c>
      <c r="L324" s="79"/>
    </row>
    <row r="325" spans="1:12" x14ac:dyDescent="0.2">
      <c r="A325" s="79" t="s">
        <v>1672</v>
      </c>
      <c r="B325" s="79" t="s">
        <v>1673</v>
      </c>
      <c r="C325" s="80" t="str">
        <f>_xlfn.CONCAT(C320,"/",D325,":",B325,"")</f>
        <v>//globe:GLOBE_OECD/globe:GLOBEBody/globe:JurisdictionSection/globe:GLoBETax/globe:ETR/globe:ETRStatus/globe:ETRComputation/globe:CEComputation/globe:Elections/globe:AggregatedReporting/globe:EntityTIN</v>
      </c>
      <c r="D325" s="78" t="s">
        <v>1219</v>
      </c>
      <c r="F325" s="79" t="str">
        <f t="shared" si="5"/>
        <v>EntityTIN</v>
      </c>
      <c r="G325" s="79" t="s">
        <v>165</v>
      </c>
      <c r="H325" s="79">
        <v>0</v>
      </c>
      <c r="I325" s="79">
        <v>-1</v>
      </c>
      <c r="J325" s="79" t="s">
        <v>166</v>
      </c>
      <c r="K325" s="79"/>
      <c r="L325" s="79"/>
    </row>
    <row r="326" spans="1:12" x14ac:dyDescent="0.2">
      <c r="A326" s="79" t="str">
        <f>_xlfn.CONCAT(A325,"@",B326)</f>
        <v>GIR274@issuedBy</v>
      </c>
      <c r="B326" s="79" t="s">
        <v>227</v>
      </c>
      <c r="C326" s="80" t="str">
        <f>_xlfn.CONCAT(C325,"/","@",B326)</f>
        <v>//globe:GLOBE_OECD/globe:GLOBEBody/globe:JurisdictionSection/globe:GLoBETax/globe:ETR/globe:ETRStatus/globe:ETRComputation/globe:CEComputation/globe:Elections/globe:AggregatedReporting/globe:EntityTIN/@issuedBy</v>
      </c>
      <c r="F326" s="79" t="str">
        <f t="shared" si="5"/>
        <v>issuedBy</v>
      </c>
      <c r="G326" s="79" t="s">
        <v>167</v>
      </c>
      <c r="H326" s="79">
        <v>0</v>
      </c>
      <c r="I326" s="79">
        <v>1</v>
      </c>
      <c r="J326" s="79" t="s">
        <v>166</v>
      </c>
      <c r="K326" s="79" t="s">
        <v>181</v>
      </c>
      <c r="L326" s="79"/>
    </row>
    <row r="327" spans="1:12" x14ac:dyDescent="0.2">
      <c r="A327" s="79" t="str">
        <f>_xlfn.CONCAT(A325,"@",B327)</f>
        <v>GIR274@unknown</v>
      </c>
      <c r="B327" s="79" t="s">
        <v>733</v>
      </c>
      <c r="C327" s="80" t="str">
        <f>_xlfn.CONCAT(C325,"/","@",B327)</f>
        <v>//globe:GLOBE_OECD/globe:GLOBEBody/globe:JurisdictionSection/globe:GLoBETax/globe:ETR/globe:ETRStatus/globe:ETRComputation/globe:CEComputation/globe:Elections/globe:AggregatedReporting/globe:EntityTIN/@unknown</v>
      </c>
      <c r="F327" s="79" t="str">
        <f t="shared" si="5"/>
        <v>unknown</v>
      </c>
      <c r="G327" s="79" t="s">
        <v>167</v>
      </c>
      <c r="H327" s="79">
        <v>0</v>
      </c>
      <c r="I327" s="79">
        <v>1</v>
      </c>
      <c r="J327" s="79" t="s">
        <v>166</v>
      </c>
      <c r="K327" s="79" t="s">
        <v>1234</v>
      </c>
      <c r="L327" s="79"/>
    </row>
    <row r="328" spans="1:12" x14ac:dyDescent="0.2">
      <c r="A328" s="79" t="str">
        <f>_xlfn.CONCAT(A325,"@",B328)</f>
        <v>GIR274@TypeOfTIN</v>
      </c>
      <c r="B328" s="79" t="s">
        <v>730</v>
      </c>
      <c r="C328" s="80" t="str">
        <f>_xlfn.CONCAT(C325,"/","@",B328)</f>
        <v>//globe:GLOBE_OECD/globe:GLOBEBody/globe:JurisdictionSection/globe:GLoBETax/globe:ETR/globe:ETRStatus/globe:ETRComputation/globe:CEComputation/globe:Elections/globe:AggregatedReporting/globe:EntityTIN/@TypeOfTIN</v>
      </c>
      <c r="F328" s="79" t="str">
        <f t="shared" si="5"/>
        <v>TypeOfTIN</v>
      </c>
      <c r="G328" s="79" t="s">
        <v>167</v>
      </c>
      <c r="H328" s="79">
        <v>1</v>
      </c>
      <c r="I328" s="79">
        <v>1</v>
      </c>
      <c r="J328" s="79" t="s">
        <v>166</v>
      </c>
      <c r="K328" s="79" t="s">
        <v>181</v>
      </c>
      <c r="L328" s="79"/>
    </row>
    <row r="329" spans="1:12" x14ac:dyDescent="0.2">
      <c r="A329" s="79" t="s">
        <v>1674</v>
      </c>
      <c r="B329" s="79" t="s">
        <v>1675</v>
      </c>
      <c r="C329" s="80" t="str">
        <f>_xlfn.CONCAT(C300,"/",D329,":",B329,"")</f>
        <v>//globe:GLOBE_OECD/globe:GLOBEBody/globe:JurisdictionSection/globe:GLoBETax/globe:ETR/globe:ETRStatus/globe:ETRComputation/globe:CEComputation/globe:Elections/globe:Art4.4.7</v>
      </c>
      <c r="D329" s="78" t="s">
        <v>1219</v>
      </c>
      <c r="F329" s="79" t="str">
        <f t="shared" si="5"/>
        <v>Art4.4.7</v>
      </c>
      <c r="G329" s="79" t="s">
        <v>165</v>
      </c>
      <c r="H329" s="79">
        <v>0</v>
      </c>
      <c r="I329" s="79">
        <v>1</v>
      </c>
      <c r="J329" s="79" t="s">
        <v>166</v>
      </c>
      <c r="K329" s="79"/>
      <c r="L329" s="79"/>
    </row>
    <row r="330" spans="1:12" x14ac:dyDescent="0.2">
      <c r="A330" s="79" t="s">
        <v>1676</v>
      </c>
      <c r="B330" s="79" t="s">
        <v>1630</v>
      </c>
      <c r="C330" s="80" t="str">
        <f>_xlfn.CONCAT(C329,"/",D330,":",B330,"")</f>
        <v>//globe:GLOBE_OECD/globe:GLOBEBody/globe:JurisdictionSection/globe:GLoBETax/globe:ETR/globe:ETRStatus/globe:ETRComputation/globe:CEComputation/globe:Elections/globe:Art4.4.7/globe:Status</v>
      </c>
      <c r="D330" s="78" t="s">
        <v>1219</v>
      </c>
      <c r="F330" s="79" t="str">
        <f t="shared" si="5"/>
        <v>Status</v>
      </c>
      <c r="G330" s="79" t="s">
        <v>172</v>
      </c>
      <c r="H330" s="79">
        <v>1</v>
      </c>
      <c r="I330" s="79">
        <v>1</v>
      </c>
      <c r="J330" s="79" t="s">
        <v>166</v>
      </c>
      <c r="K330" s="79" t="s">
        <v>1234</v>
      </c>
      <c r="L330" s="79"/>
    </row>
    <row r="331" spans="1:12" x14ac:dyDescent="0.2">
      <c r="A331" s="79" t="s">
        <v>1677</v>
      </c>
      <c r="B331" s="79" t="s">
        <v>1633</v>
      </c>
      <c r="C331" s="80" t="s">
        <v>1678</v>
      </c>
      <c r="D331" s="78" t="s">
        <v>1219</v>
      </c>
      <c r="F331" s="79" t="str">
        <f t="shared" si="5"/>
        <v>ElectionYear</v>
      </c>
      <c r="G331" s="79" t="s">
        <v>172</v>
      </c>
      <c r="H331" s="79">
        <v>1</v>
      </c>
      <c r="I331" s="79">
        <v>1</v>
      </c>
      <c r="J331" s="79" t="s">
        <v>166</v>
      </c>
      <c r="K331" s="79" t="s">
        <v>1647</v>
      </c>
      <c r="L331" s="79"/>
    </row>
    <row r="332" spans="1:12" x14ac:dyDescent="0.2">
      <c r="A332" s="79" t="s">
        <v>1679</v>
      </c>
      <c r="B332" s="79" t="s">
        <v>936</v>
      </c>
      <c r="C332" s="80" t="s">
        <v>1680</v>
      </c>
      <c r="D332" s="78" t="s">
        <v>1219</v>
      </c>
      <c r="F332" s="79" t="str">
        <f t="shared" si="5"/>
        <v>RevocationYear</v>
      </c>
      <c r="G332" s="79" t="s">
        <v>172</v>
      </c>
      <c r="H332" s="79">
        <v>0</v>
      </c>
      <c r="I332" s="79">
        <v>1</v>
      </c>
      <c r="J332" s="79" t="s">
        <v>166</v>
      </c>
      <c r="K332" s="79" t="s">
        <v>1647</v>
      </c>
      <c r="L332" s="79"/>
    </row>
    <row r="333" spans="1:12" x14ac:dyDescent="0.2">
      <c r="A333" s="79" t="s">
        <v>1681</v>
      </c>
      <c r="B333" s="79" t="s">
        <v>1682</v>
      </c>
      <c r="C333" s="80" t="str">
        <f>_xlfn.CONCAT(C300,"/",D333,":",B333,"")</f>
        <v>//globe:GLOBE_OECD/globe:GLOBEBody/globe:JurisdictionSection/globe:GLoBETax/globe:ETR/globe:ETRStatus/globe:ETRComputation/globe:CEComputation/globe:Elections/globe:Art4.5.6</v>
      </c>
      <c r="D333" s="78" t="s">
        <v>1219</v>
      </c>
      <c r="F333" s="79" t="str">
        <f t="shared" si="5"/>
        <v>Art4.5.6</v>
      </c>
      <c r="G333" s="79" t="s">
        <v>165</v>
      </c>
      <c r="H333" s="79">
        <v>0</v>
      </c>
      <c r="I333" s="79">
        <v>1</v>
      </c>
      <c r="J333" s="79" t="s">
        <v>166</v>
      </c>
      <c r="K333" s="79"/>
      <c r="L333" s="79"/>
    </row>
    <row r="334" spans="1:12" x14ac:dyDescent="0.2">
      <c r="A334" s="79" t="s">
        <v>1683</v>
      </c>
      <c r="B334" s="79" t="s">
        <v>1630</v>
      </c>
      <c r="C334" s="80" t="str">
        <f>_xlfn.CONCAT(C333,"/",D334,":",B334,"")</f>
        <v>//globe:GLOBE_OECD/globe:GLOBEBody/globe:JurisdictionSection/globe:GLoBETax/globe:ETR/globe:ETRStatus/globe:ETRComputation/globe:CEComputation/globe:Elections/globe:Art4.5.6/globe:Status</v>
      </c>
      <c r="D334" s="78" t="s">
        <v>1219</v>
      </c>
      <c r="F334" s="79" t="str">
        <f t="shared" si="5"/>
        <v>Status</v>
      </c>
      <c r="G334" s="79" t="s">
        <v>172</v>
      </c>
      <c r="H334" s="79">
        <v>1</v>
      </c>
      <c r="I334" s="79">
        <v>1</v>
      </c>
      <c r="J334" s="79" t="s">
        <v>166</v>
      </c>
      <c r="K334" s="79" t="s">
        <v>1234</v>
      </c>
      <c r="L334" s="79"/>
    </row>
    <row r="335" spans="1:12" x14ac:dyDescent="0.2">
      <c r="A335" s="79" t="s">
        <v>1684</v>
      </c>
      <c r="B335" s="79" t="s">
        <v>1633</v>
      </c>
      <c r="C335" s="80" t="s">
        <v>1685</v>
      </c>
      <c r="D335" s="78" t="s">
        <v>1219</v>
      </c>
      <c r="F335" s="79" t="str">
        <f t="shared" si="5"/>
        <v>ElectionYear</v>
      </c>
      <c r="G335" s="79" t="s">
        <v>172</v>
      </c>
      <c r="H335" s="79">
        <v>1</v>
      </c>
      <c r="I335" s="79">
        <v>1</v>
      </c>
      <c r="J335" s="79" t="s">
        <v>166</v>
      </c>
      <c r="K335" s="79" t="s">
        <v>1647</v>
      </c>
      <c r="L335" s="79"/>
    </row>
    <row r="336" spans="1:12" x14ac:dyDescent="0.2">
      <c r="A336" s="79" t="s">
        <v>1686</v>
      </c>
      <c r="B336" s="79" t="s">
        <v>936</v>
      </c>
      <c r="C336" s="80" t="s">
        <v>1687</v>
      </c>
      <c r="D336" s="78" t="s">
        <v>1219</v>
      </c>
      <c r="F336" s="79" t="str">
        <f t="shared" si="5"/>
        <v>RevocationYear</v>
      </c>
      <c r="G336" s="79" t="s">
        <v>172</v>
      </c>
      <c r="H336" s="79">
        <v>0</v>
      </c>
      <c r="I336" s="79">
        <v>1</v>
      </c>
      <c r="J336" s="79" t="s">
        <v>166</v>
      </c>
      <c r="K336" s="79" t="s">
        <v>1647</v>
      </c>
      <c r="L336" s="79"/>
    </row>
    <row r="337" spans="1:12" x14ac:dyDescent="0.2">
      <c r="A337" s="79" t="s">
        <v>1688</v>
      </c>
      <c r="B337" s="79" t="s">
        <v>1689</v>
      </c>
      <c r="C337" s="80" t="str">
        <f>_xlfn.CONCAT(C300,"/",D337,":",B337,"")</f>
        <v>//globe:GLOBE_OECD/globe:GLOBEBody/globe:JurisdictionSection/globe:GLoBETax/globe:ETR/globe:ETRStatus/globe:ETRComputation/globe:CEComputation/globe:Elections/globe:Art7.5</v>
      </c>
      <c r="D337" s="78" t="s">
        <v>1219</v>
      </c>
      <c r="F337" s="79" t="str">
        <f t="shared" si="5"/>
        <v>Art7.5</v>
      </c>
      <c r="G337" s="79" t="s">
        <v>165</v>
      </c>
      <c r="H337" s="79">
        <v>0</v>
      </c>
      <c r="I337" s="79">
        <v>-1</v>
      </c>
      <c r="J337" s="79" t="s">
        <v>166</v>
      </c>
      <c r="K337" s="79"/>
      <c r="L337" s="79"/>
    </row>
    <row r="338" spans="1:12" x14ac:dyDescent="0.2">
      <c r="A338" s="79" t="s">
        <v>1690</v>
      </c>
      <c r="B338" s="79" t="s">
        <v>1630</v>
      </c>
      <c r="C338" s="80" t="s">
        <v>1691</v>
      </c>
      <c r="D338" s="78" t="s">
        <v>1219</v>
      </c>
      <c r="F338" s="79" t="str">
        <f t="shared" si="5"/>
        <v>Status</v>
      </c>
      <c r="G338" s="79" t="s">
        <v>172</v>
      </c>
      <c r="H338" s="79">
        <v>1</v>
      </c>
      <c r="I338" s="79">
        <v>1</v>
      </c>
      <c r="J338" s="79" t="s">
        <v>166</v>
      </c>
      <c r="K338" s="79" t="s">
        <v>1234</v>
      </c>
      <c r="L338" s="79"/>
    </row>
    <row r="339" spans="1:12" x14ac:dyDescent="0.2">
      <c r="A339" s="79" t="s">
        <v>1692</v>
      </c>
      <c r="B339" s="79" t="s">
        <v>1633</v>
      </c>
      <c r="C339" s="80" t="s">
        <v>1693</v>
      </c>
      <c r="D339" s="78" t="s">
        <v>1219</v>
      </c>
      <c r="F339" s="79" t="str">
        <f t="shared" si="5"/>
        <v>ElectionYear</v>
      </c>
      <c r="G339" s="79" t="s">
        <v>172</v>
      </c>
      <c r="H339" s="79">
        <v>1</v>
      </c>
      <c r="I339" s="79">
        <v>1</v>
      </c>
      <c r="J339" s="79" t="s">
        <v>166</v>
      </c>
      <c r="K339" s="79" t="s">
        <v>1647</v>
      </c>
      <c r="L339" s="79"/>
    </row>
    <row r="340" spans="1:12" x14ac:dyDescent="0.2">
      <c r="A340" s="79" t="s">
        <v>1694</v>
      </c>
      <c r="B340" s="79" t="s">
        <v>936</v>
      </c>
      <c r="C340" s="80" t="s">
        <v>1695</v>
      </c>
      <c r="D340" s="78" t="s">
        <v>1219</v>
      </c>
      <c r="F340" s="79" t="str">
        <f t="shared" si="5"/>
        <v>RevocationYear</v>
      </c>
      <c r="G340" s="79" t="s">
        <v>172</v>
      </c>
      <c r="H340" s="79">
        <v>0</v>
      </c>
      <c r="I340" s="79">
        <v>1</v>
      </c>
      <c r="J340" s="79" t="s">
        <v>166</v>
      </c>
      <c r="K340" s="79" t="s">
        <v>1647</v>
      </c>
      <c r="L340" s="79"/>
    </row>
    <row r="341" spans="1:12" x14ac:dyDescent="0.2">
      <c r="A341" s="79" t="s">
        <v>1696</v>
      </c>
      <c r="B341" s="79" t="s">
        <v>1697</v>
      </c>
      <c r="C341" s="80" t="s">
        <v>1698</v>
      </c>
      <c r="D341" s="78" t="s">
        <v>1219</v>
      </c>
      <c r="F341" s="79" t="str">
        <f t="shared" si="5"/>
        <v>CEOwnerTIN</v>
      </c>
      <c r="G341" s="79" t="s">
        <v>165</v>
      </c>
      <c r="H341" s="79">
        <v>1</v>
      </c>
      <c r="I341" s="79">
        <v>-1</v>
      </c>
      <c r="J341" s="79" t="s">
        <v>166</v>
      </c>
      <c r="K341" s="79"/>
      <c r="L341" s="79"/>
    </row>
    <row r="342" spans="1:12" x14ac:dyDescent="0.2">
      <c r="A342" s="79" t="str">
        <f>_xlfn.CONCAT(A341,"@",B342)</f>
        <v>GIR287@issuedBy</v>
      </c>
      <c r="B342" s="79" t="s">
        <v>227</v>
      </c>
      <c r="C342" s="80" t="s">
        <v>1699</v>
      </c>
      <c r="F342" s="79" t="str">
        <f t="shared" si="5"/>
        <v>issuedBy</v>
      </c>
      <c r="G342" s="79" t="s">
        <v>167</v>
      </c>
      <c r="H342" s="79">
        <v>0</v>
      </c>
      <c r="I342" s="79">
        <v>1</v>
      </c>
      <c r="J342" s="79" t="s">
        <v>166</v>
      </c>
      <c r="K342" s="79" t="s">
        <v>181</v>
      </c>
      <c r="L342" s="79"/>
    </row>
    <row r="343" spans="1:12" x14ac:dyDescent="0.2">
      <c r="A343" s="79" t="str">
        <f>_xlfn.CONCAT(A341,"@",B343)</f>
        <v>GIR287@unknown</v>
      </c>
      <c r="B343" s="79" t="s">
        <v>733</v>
      </c>
      <c r="C343" s="80" t="s">
        <v>1700</v>
      </c>
      <c r="F343" s="79" t="str">
        <f t="shared" si="5"/>
        <v>unknown</v>
      </c>
      <c r="G343" s="79" t="s">
        <v>167</v>
      </c>
      <c r="H343" s="79">
        <v>0</v>
      </c>
      <c r="I343" s="79">
        <v>1</v>
      </c>
      <c r="J343" s="79" t="s">
        <v>166</v>
      </c>
      <c r="K343" s="79" t="s">
        <v>1234</v>
      </c>
      <c r="L343" s="79"/>
    </row>
    <row r="344" spans="1:12" x14ac:dyDescent="0.2">
      <c r="A344" s="79" t="str">
        <f>_xlfn.CONCAT(A341,"@",B344)</f>
        <v>GIR287@TypeOfTIN</v>
      </c>
      <c r="B344" s="79" t="s">
        <v>730</v>
      </c>
      <c r="C344" s="80" t="s">
        <v>1701</v>
      </c>
      <c r="F344" s="79" t="str">
        <f t="shared" si="5"/>
        <v>TypeOfTIN</v>
      </c>
      <c r="G344" s="79" t="s">
        <v>167</v>
      </c>
      <c r="H344" s="79">
        <v>1</v>
      </c>
      <c r="I344" s="79">
        <v>1</v>
      </c>
      <c r="J344" s="79" t="s">
        <v>166</v>
      </c>
      <c r="K344" s="79" t="s">
        <v>181</v>
      </c>
      <c r="L344" s="79"/>
    </row>
    <row r="345" spans="1:12" x14ac:dyDescent="0.2">
      <c r="A345" s="79" t="s">
        <v>1702</v>
      </c>
      <c r="B345" s="79" t="s">
        <v>1703</v>
      </c>
      <c r="C345" s="80" t="str">
        <f>_xlfn.CONCAT(C300,"/",D345,":",B345,"")</f>
        <v>//globe:GLOBE_OECD/globe:GLOBEBody/globe:JurisdictionSection/globe:GLoBETax/globe:ETR/globe:ETRStatus/globe:ETRComputation/globe:CEComputation/globe:Elections/globe:Art7.6</v>
      </c>
      <c r="D345" s="78" t="s">
        <v>1219</v>
      </c>
      <c r="F345" s="79" t="str">
        <f t="shared" si="5"/>
        <v>Art7.6</v>
      </c>
      <c r="G345" s="79" t="s">
        <v>165</v>
      </c>
      <c r="H345" s="79">
        <v>0</v>
      </c>
      <c r="I345" s="79">
        <v>-1</v>
      </c>
      <c r="J345" s="79" t="s">
        <v>166</v>
      </c>
      <c r="K345" s="79"/>
      <c r="L345" s="79"/>
    </row>
    <row r="346" spans="1:12" x14ac:dyDescent="0.2">
      <c r="A346" s="79" t="s">
        <v>1704</v>
      </c>
      <c r="B346" s="79" t="s">
        <v>1630</v>
      </c>
      <c r="C346" s="80" t="str">
        <f>_xlfn.CONCAT(C345,"/",D346,":",B346,"")</f>
        <v>//globe:GLOBE_OECD/globe:GLOBEBody/globe:JurisdictionSection/globe:GLoBETax/globe:ETR/globe:ETRStatus/globe:ETRComputation/globe:CEComputation/globe:Elections/globe:Art7.6/globe:Status</v>
      </c>
      <c r="D346" s="78" t="s">
        <v>1219</v>
      </c>
      <c r="F346" s="79" t="str">
        <f t="shared" si="5"/>
        <v>Status</v>
      </c>
      <c r="G346" s="79" t="s">
        <v>172</v>
      </c>
      <c r="H346" s="79">
        <v>1</v>
      </c>
      <c r="I346" s="79">
        <v>1</v>
      </c>
      <c r="J346" s="79" t="s">
        <v>166</v>
      </c>
      <c r="K346" s="79" t="s">
        <v>1234</v>
      </c>
      <c r="L346" s="79"/>
    </row>
    <row r="347" spans="1:12" x14ac:dyDescent="0.2">
      <c r="A347" s="79" t="s">
        <v>1705</v>
      </c>
      <c r="B347" s="79" t="s">
        <v>1633</v>
      </c>
      <c r="C347" s="80" t="s">
        <v>1706</v>
      </c>
      <c r="D347" s="78" t="s">
        <v>1219</v>
      </c>
      <c r="F347" s="79" t="str">
        <f t="shared" si="5"/>
        <v>ElectionYear</v>
      </c>
      <c r="G347" s="79" t="s">
        <v>172</v>
      </c>
      <c r="H347" s="79">
        <v>1</v>
      </c>
      <c r="I347" s="79">
        <v>1</v>
      </c>
      <c r="J347" s="79" t="s">
        <v>166</v>
      </c>
      <c r="K347" s="79" t="s">
        <v>1647</v>
      </c>
      <c r="L347" s="79"/>
    </row>
    <row r="348" spans="1:12" x14ac:dyDescent="0.2">
      <c r="A348" s="79" t="s">
        <v>1707</v>
      </c>
      <c r="B348" s="79" t="s">
        <v>936</v>
      </c>
      <c r="C348" s="80" t="s">
        <v>1708</v>
      </c>
      <c r="D348" s="78" t="s">
        <v>1219</v>
      </c>
      <c r="F348" s="79" t="str">
        <f t="shared" si="5"/>
        <v>RevocationYear</v>
      </c>
      <c r="G348" s="79" t="s">
        <v>172</v>
      </c>
      <c r="H348" s="79">
        <v>0</v>
      </c>
      <c r="I348" s="79">
        <v>1</v>
      </c>
      <c r="J348" s="79" t="s">
        <v>166</v>
      </c>
      <c r="K348" s="79" t="s">
        <v>1647</v>
      </c>
      <c r="L348" s="79"/>
    </row>
    <row r="349" spans="1:12" x14ac:dyDescent="0.2">
      <c r="A349" s="79" t="s">
        <v>1709</v>
      </c>
      <c r="B349" s="79" t="s">
        <v>1710</v>
      </c>
      <c r="C349" s="80" t="s">
        <v>1711</v>
      </c>
      <c r="D349" s="78" t="s">
        <v>1219</v>
      </c>
      <c r="F349" s="79" t="str">
        <f t="shared" si="5"/>
        <v>ActualDeemedDist</v>
      </c>
      <c r="G349" s="79" t="s">
        <v>172</v>
      </c>
      <c r="H349" s="79">
        <v>1</v>
      </c>
      <c r="I349" s="79">
        <v>1</v>
      </c>
      <c r="J349" s="79" t="s">
        <v>166</v>
      </c>
      <c r="K349" s="79" t="s">
        <v>199</v>
      </c>
      <c r="L349" s="79"/>
    </row>
    <row r="350" spans="1:12" x14ac:dyDescent="0.2">
      <c r="A350" s="79" t="s">
        <v>1712</v>
      </c>
      <c r="B350" s="79" t="s">
        <v>1713</v>
      </c>
      <c r="C350" s="80" t="s">
        <v>1714</v>
      </c>
      <c r="D350" s="78" t="s">
        <v>1219</v>
      </c>
      <c r="F350" s="79" t="str">
        <f t="shared" si="5"/>
        <v>LocalCreditableTaxGross</v>
      </c>
      <c r="G350" s="79" t="s">
        <v>172</v>
      </c>
      <c r="H350" s="79">
        <v>1</v>
      </c>
      <c r="I350" s="79">
        <v>1</v>
      </c>
      <c r="J350" s="79" t="s">
        <v>166</v>
      </c>
      <c r="K350" s="79" t="s">
        <v>199</v>
      </c>
      <c r="L350" s="79"/>
    </row>
    <row r="351" spans="1:12" x14ac:dyDescent="0.2">
      <c r="A351" s="79" t="s">
        <v>1715</v>
      </c>
      <c r="B351" s="79" t="s">
        <v>1716</v>
      </c>
      <c r="C351" s="80" t="s">
        <v>1717</v>
      </c>
      <c r="D351" s="78" t="s">
        <v>1219</v>
      </c>
      <c r="F351" s="79" t="str">
        <f t="shared" si="5"/>
        <v>ShareOfUndistNetGlobeInc</v>
      </c>
      <c r="G351" s="79" t="s">
        <v>172</v>
      </c>
      <c r="H351" s="79">
        <v>1</v>
      </c>
      <c r="I351" s="79">
        <v>1</v>
      </c>
      <c r="J351" s="79" t="s">
        <v>166</v>
      </c>
      <c r="K351" s="79" t="s">
        <v>1314</v>
      </c>
      <c r="L351" s="79"/>
    </row>
    <row r="352" spans="1:12" x14ac:dyDescent="0.2">
      <c r="A352" s="79" t="s">
        <v>1718</v>
      </c>
      <c r="B352" s="79" t="s">
        <v>951</v>
      </c>
      <c r="C352" s="80" t="s">
        <v>1719</v>
      </c>
      <c r="D352" s="78" t="s">
        <v>1219</v>
      </c>
      <c r="F352" s="79" t="str">
        <f t="shared" si="5"/>
        <v>InvestmentEntityTIN</v>
      </c>
      <c r="G352" s="79" t="s">
        <v>172</v>
      </c>
      <c r="H352" s="79">
        <v>1</v>
      </c>
      <c r="I352" s="79">
        <v>1</v>
      </c>
      <c r="J352" s="79" t="s">
        <v>166</v>
      </c>
      <c r="K352" s="79"/>
      <c r="L352" s="79"/>
    </row>
    <row r="353" spans="1:12" x14ac:dyDescent="0.2">
      <c r="A353" s="79" t="str">
        <f>_xlfn.CONCAT(A352,"@",B353)</f>
        <v>GIR295@issuedBy</v>
      </c>
      <c r="B353" s="79" t="s">
        <v>227</v>
      </c>
      <c r="C353" s="80" t="s">
        <v>1720</v>
      </c>
      <c r="F353" s="79" t="str">
        <f t="shared" si="5"/>
        <v>issuedBy</v>
      </c>
      <c r="G353" s="79" t="s">
        <v>167</v>
      </c>
      <c r="H353" s="79">
        <v>0</v>
      </c>
      <c r="I353" s="79">
        <v>1</v>
      </c>
      <c r="J353" s="79" t="s">
        <v>166</v>
      </c>
      <c r="K353" s="79" t="s">
        <v>181</v>
      </c>
      <c r="L353" s="79"/>
    </row>
    <row r="354" spans="1:12" x14ac:dyDescent="0.2">
      <c r="A354" s="79" t="str">
        <f>_xlfn.CONCAT(A352,"@",B354)</f>
        <v>GIR295@unknown</v>
      </c>
      <c r="B354" s="79" t="s">
        <v>733</v>
      </c>
      <c r="C354" s="80" t="s">
        <v>1721</v>
      </c>
      <c r="F354" s="79" t="str">
        <f t="shared" si="5"/>
        <v>unknown</v>
      </c>
      <c r="G354" s="79" t="s">
        <v>167</v>
      </c>
      <c r="H354" s="79">
        <v>0</v>
      </c>
      <c r="I354" s="79">
        <v>1</v>
      </c>
      <c r="J354" s="79" t="s">
        <v>166</v>
      </c>
      <c r="K354" s="79" t="s">
        <v>1234</v>
      </c>
      <c r="L354" s="79"/>
    </row>
    <row r="355" spans="1:12" x14ac:dyDescent="0.2">
      <c r="A355" s="79" t="str">
        <f>_xlfn.CONCAT(A352,"@",B355)</f>
        <v>GIR295@TypeOfTIN</v>
      </c>
      <c r="B355" s="79" t="s">
        <v>730</v>
      </c>
      <c r="C355" s="80" t="s">
        <v>1722</v>
      </c>
      <c r="F355" s="79" t="str">
        <f t="shared" si="5"/>
        <v>TypeOfTIN</v>
      </c>
      <c r="G355" s="79" t="s">
        <v>167</v>
      </c>
      <c r="H355" s="79">
        <v>1</v>
      </c>
      <c r="I355" s="79">
        <v>1</v>
      </c>
      <c r="J355" s="79" t="s">
        <v>166</v>
      </c>
      <c r="K355" s="79" t="s">
        <v>181</v>
      </c>
      <c r="L355" s="79"/>
    </row>
    <row r="356" spans="1:12" x14ac:dyDescent="0.2">
      <c r="A356" s="79" t="s">
        <v>1723</v>
      </c>
      <c r="B356" s="79" t="s">
        <v>1724</v>
      </c>
      <c r="C356" s="80" t="str">
        <f>_xlfn.CONCAT(C208,"/",D356,":",B356,"")</f>
        <v>//globe:GLOBE_OECD/globe:GLOBEBody/globe:JurisdictionSection/globe:GLoBETax/globe:ETR/globe:ETRStatus/globe:ETRComputation/globe:CEComputation/globe:OtherFAS</v>
      </c>
      <c r="D356" s="78" t="s">
        <v>1219</v>
      </c>
      <c r="F356" s="79" t="str">
        <f t="shared" si="5"/>
        <v>OtherFAS</v>
      </c>
      <c r="G356" s="79" t="s">
        <v>172</v>
      </c>
      <c r="H356" s="79">
        <v>0</v>
      </c>
      <c r="I356" s="79">
        <v>1</v>
      </c>
      <c r="J356" s="79" t="s">
        <v>166</v>
      </c>
      <c r="K356" s="79" t="s">
        <v>171</v>
      </c>
      <c r="L356" s="79"/>
    </row>
    <row r="357" spans="1:12" x14ac:dyDescent="0.2">
      <c r="A357" s="79" t="s">
        <v>1725</v>
      </c>
      <c r="B357" s="79" t="s">
        <v>1726</v>
      </c>
      <c r="C357" s="80" t="str">
        <f>_xlfn.CONCAT(C207,"/",D357,":",B357,"")</f>
        <v>//globe:GLOBE_OECD/globe:GLOBEBody/globe:JurisdictionSection/globe:GLoBETax/globe:ETR/globe:ETRStatus/globe:ETRComputation/globe:OverallComputation</v>
      </c>
      <c r="D357" s="78" t="s">
        <v>1219</v>
      </c>
      <c r="F357" s="79" t="str">
        <f t="shared" si="5"/>
        <v>OverallComputation</v>
      </c>
      <c r="G357" s="79" t="s">
        <v>165</v>
      </c>
      <c r="H357" s="79">
        <v>0</v>
      </c>
      <c r="I357" s="79">
        <v>1</v>
      </c>
      <c r="J357" s="79" t="s">
        <v>166</v>
      </c>
      <c r="K357" s="79"/>
      <c r="L357" s="79"/>
    </row>
    <row r="358" spans="1:12" x14ac:dyDescent="0.2">
      <c r="A358" s="79" t="s">
        <v>1727</v>
      </c>
      <c r="B358" s="79" t="s">
        <v>1479</v>
      </c>
      <c r="C358" s="80" t="str">
        <f>_xlfn.CONCAT(C357,"/",D358,":",B358,"")</f>
        <v>//globe:GLOBE_OECD/globe:GLOBEBody/globe:JurisdictionSection/globe:GLoBETax/globe:ETR/globe:ETRStatus/globe:ETRComputation/globe:OverallComputation/globe:FANIL</v>
      </c>
      <c r="D358" s="78" t="s">
        <v>1219</v>
      </c>
      <c r="F358" s="79" t="str">
        <f t="shared" si="5"/>
        <v>FANIL</v>
      </c>
      <c r="G358" s="79" t="s">
        <v>172</v>
      </c>
      <c r="H358" s="79">
        <v>1</v>
      </c>
      <c r="I358" s="79">
        <v>1</v>
      </c>
      <c r="J358" s="79" t="s">
        <v>166</v>
      </c>
      <c r="K358" s="79" t="s">
        <v>199</v>
      </c>
      <c r="L358" s="79"/>
    </row>
    <row r="359" spans="1:12" x14ac:dyDescent="0.2">
      <c r="A359" s="79" t="s">
        <v>1728</v>
      </c>
      <c r="B359" s="79" t="s">
        <v>1499</v>
      </c>
      <c r="C359" s="80" t="str">
        <f>_xlfn.CONCAT(C357,"/",D359,":",B359,"")</f>
        <v>//globe:GLOBE_OECD/globe:GLOBEBody/globe:JurisdictionSection/globe:GLoBETax/globe:ETR/globe:ETRStatus/globe:ETRComputation/globe:OverallComputation/globe:AdjustedFANIL</v>
      </c>
      <c r="D359" s="78" t="s">
        <v>1219</v>
      </c>
      <c r="F359" s="79" t="str">
        <f t="shared" si="5"/>
        <v>AdjustedFANIL</v>
      </c>
      <c r="G359" s="79" t="s">
        <v>172</v>
      </c>
      <c r="H359" s="79">
        <v>1</v>
      </c>
      <c r="I359" s="79">
        <v>1</v>
      </c>
      <c r="J359" s="79" t="s">
        <v>166</v>
      </c>
      <c r="K359" s="79" t="s">
        <v>199</v>
      </c>
      <c r="L359" s="79"/>
    </row>
    <row r="360" spans="1:12" x14ac:dyDescent="0.2">
      <c r="A360" s="79" t="s">
        <v>1729</v>
      </c>
      <c r="B360" s="79" t="s">
        <v>1477</v>
      </c>
      <c r="C360" s="80" t="str">
        <f>_xlfn.CONCAT(C357,"/",D360,":",B360,"")</f>
        <v>//globe:GLOBE_OECD/globe:GLOBEBody/globe:JurisdictionSection/globe:GLoBETax/globe:ETR/globe:ETRStatus/globe:ETRComputation/globe:OverallComputation/globe:NetGlobeIncome</v>
      </c>
      <c r="D360" s="78" t="s">
        <v>1219</v>
      </c>
      <c r="F360" s="79" t="str">
        <f t="shared" si="5"/>
        <v>NetGlobeIncome</v>
      </c>
      <c r="G360" s="79" t="s">
        <v>165</v>
      </c>
      <c r="H360" s="79">
        <v>1</v>
      </c>
      <c r="I360" s="79">
        <v>1</v>
      </c>
      <c r="J360" s="79" t="s">
        <v>166</v>
      </c>
      <c r="K360" s="79"/>
      <c r="L360" s="79"/>
    </row>
    <row r="361" spans="1:12" x14ac:dyDescent="0.2">
      <c r="A361" s="79" t="s">
        <v>1730</v>
      </c>
      <c r="B361" s="79" t="s">
        <v>325</v>
      </c>
      <c r="C361" s="80" t="str">
        <f>_xlfn.CONCAT(C360,"/",D361,":",B361,"")</f>
        <v>//globe:GLOBE_OECD/globe:GLOBEBody/globe:JurisdictionSection/globe:GLoBETax/globe:ETR/globe:ETRStatus/globe:ETRComputation/globe:OverallComputation/globe:NetGlobeIncome/globe:Total</v>
      </c>
      <c r="D361" s="78" t="s">
        <v>1219</v>
      </c>
      <c r="F361" s="79" t="str">
        <f t="shared" si="5"/>
        <v>Total</v>
      </c>
      <c r="G361" s="79" t="s">
        <v>172</v>
      </c>
      <c r="H361" s="79">
        <v>1</v>
      </c>
      <c r="I361" s="79">
        <v>1</v>
      </c>
      <c r="J361" s="79" t="s">
        <v>166</v>
      </c>
      <c r="K361" s="79" t="s">
        <v>199</v>
      </c>
      <c r="L361" s="79"/>
    </row>
    <row r="362" spans="1:12" x14ac:dyDescent="0.2">
      <c r="A362" s="79" t="s">
        <v>1731</v>
      </c>
      <c r="B362" s="79" t="s">
        <v>1557</v>
      </c>
      <c r="C362" s="80" t="str">
        <f>_xlfn.CONCAT(C360,"/",D362,":",B362,"")</f>
        <v>//globe:GLOBE_OECD/globe:GLOBEBody/globe:JurisdictionSection/globe:GLoBETax/globe:ETR/globe:ETRStatus/globe:ETRComputation/globe:OverallComputation/globe:NetGlobeIncome/globe:Adjustments</v>
      </c>
      <c r="D362" s="78" t="s">
        <v>1219</v>
      </c>
      <c r="F362" s="79" t="str">
        <f t="shared" si="5"/>
        <v>Adjustments</v>
      </c>
      <c r="G362" s="79" t="s">
        <v>165</v>
      </c>
      <c r="H362" s="79">
        <v>0</v>
      </c>
      <c r="I362" s="79">
        <v>-1</v>
      </c>
      <c r="J362" s="79" t="s">
        <v>166</v>
      </c>
      <c r="K362" s="79"/>
      <c r="L362" s="79"/>
    </row>
    <row r="363" spans="1:12" x14ac:dyDescent="0.2">
      <c r="A363" s="79" t="s">
        <v>1732</v>
      </c>
      <c r="B363" s="79" t="s">
        <v>1152</v>
      </c>
      <c r="C363" s="80" t="str">
        <f>_xlfn.CONCAT(C362,"/",D363,":",B363,"")</f>
        <v>//globe:GLOBE_OECD/globe:GLOBEBody/globe:JurisdictionSection/globe:GLoBETax/globe:ETR/globe:ETRStatus/globe:ETRComputation/globe:OverallComputation/globe:NetGlobeIncome/globe:Adjustments/globe:Amount</v>
      </c>
      <c r="D363" s="78" t="s">
        <v>1219</v>
      </c>
      <c r="F363" s="79" t="str">
        <f t="shared" si="5"/>
        <v>Amount</v>
      </c>
      <c r="G363" s="79" t="s">
        <v>172</v>
      </c>
      <c r="H363" s="79">
        <v>1</v>
      </c>
      <c r="I363" s="79">
        <v>1</v>
      </c>
      <c r="J363" s="79" t="s">
        <v>166</v>
      </c>
      <c r="K363" s="79" t="s">
        <v>199</v>
      </c>
      <c r="L363" s="79"/>
    </row>
    <row r="364" spans="1:12" x14ac:dyDescent="0.2">
      <c r="A364" s="79" t="s">
        <v>1733</v>
      </c>
      <c r="B364" s="79" t="s">
        <v>960</v>
      </c>
      <c r="C364" s="80" t="str">
        <f>_xlfn.CONCAT(C362,"/",D364,":",B364,"")</f>
        <v>//globe:GLOBE_OECD/globe:GLOBEBody/globe:JurisdictionSection/globe:GLoBETax/globe:ETR/globe:ETRStatus/globe:ETRComputation/globe:OverallComputation/globe:NetGlobeIncome/globe:Adjustments/globe:AdjustmentItem</v>
      </c>
      <c r="D364" s="78" t="s">
        <v>1219</v>
      </c>
      <c r="F364" s="79" t="str">
        <f t="shared" si="5"/>
        <v>AdjustmentItem</v>
      </c>
      <c r="G364" s="79" t="s">
        <v>172</v>
      </c>
      <c r="H364" s="79">
        <v>1</v>
      </c>
      <c r="I364" s="79">
        <v>1</v>
      </c>
      <c r="J364" s="79" t="s">
        <v>166</v>
      </c>
      <c r="K364" s="79" t="s">
        <v>181</v>
      </c>
      <c r="L364" s="79" t="s">
        <v>1734</v>
      </c>
    </row>
    <row r="365" spans="1:12" x14ac:dyDescent="0.2">
      <c r="A365" s="79" t="s">
        <v>1735</v>
      </c>
      <c r="B365" s="79" t="s">
        <v>1562</v>
      </c>
      <c r="C365" s="80" t="str">
        <f>_xlfn.CONCAT(C360,"/",D365,":",B365,"")</f>
        <v>//globe:GLOBE_OECD/globe:GLOBEBody/globe:JurisdictionSection/globe:GLoBETax/globe:ETR/globe:ETRStatus/globe:ETRComputation/globe:OverallComputation/globe:NetGlobeIncome/globe:IntShippingIncome</v>
      </c>
      <c r="D365" s="78" t="s">
        <v>1219</v>
      </c>
      <c r="F365" s="79" t="str">
        <f t="shared" si="5"/>
        <v>IntShippingIncome</v>
      </c>
      <c r="G365" s="79" t="s">
        <v>165</v>
      </c>
      <c r="H365" s="79">
        <v>0</v>
      </c>
      <c r="I365" s="79">
        <v>1</v>
      </c>
      <c r="J365" s="79" t="s">
        <v>166</v>
      </c>
      <c r="K365" s="79"/>
      <c r="L365" s="79"/>
    </row>
    <row r="366" spans="1:12" x14ac:dyDescent="0.2">
      <c r="A366" s="79" t="s">
        <v>1736</v>
      </c>
      <c r="B366" s="79" t="s">
        <v>325</v>
      </c>
      <c r="C366" s="80" t="s">
        <v>1737</v>
      </c>
      <c r="D366" s="78" t="s">
        <v>1219</v>
      </c>
      <c r="F366" s="79" t="str">
        <f t="shared" si="5"/>
        <v>Total</v>
      </c>
      <c r="G366" s="79" t="s">
        <v>172</v>
      </c>
      <c r="H366" s="79">
        <v>1</v>
      </c>
      <c r="I366" s="79">
        <v>1</v>
      </c>
      <c r="J366" s="79" t="s">
        <v>166</v>
      </c>
      <c r="K366" s="79" t="s">
        <v>199</v>
      </c>
      <c r="L366" s="79"/>
    </row>
    <row r="367" spans="1:12" x14ac:dyDescent="0.2">
      <c r="A367" s="79" t="s">
        <v>1738</v>
      </c>
      <c r="B367" s="79" t="s">
        <v>1739</v>
      </c>
      <c r="C367" s="80" t="s">
        <v>1740</v>
      </c>
      <c r="D367" s="78" t="s">
        <v>1219</v>
      </c>
      <c r="F367" s="79" t="str">
        <f t="shared" si="5"/>
        <v>TotalIntShipIncome</v>
      </c>
      <c r="G367" s="79" t="s">
        <v>172</v>
      </c>
      <c r="H367" s="79">
        <v>1</v>
      </c>
      <c r="I367" s="79">
        <v>1</v>
      </c>
      <c r="J367" s="79" t="s">
        <v>166</v>
      </c>
      <c r="K367" s="79" t="s">
        <v>199</v>
      </c>
      <c r="L367" s="79"/>
    </row>
    <row r="368" spans="1:12" x14ac:dyDescent="0.2">
      <c r="A368" s="79" t="s">
        <v>1741</v>
      </c>
      <c r="B368" s="79" t="s">
        <v>1742</v>
      </c>
      <c r="C368" s="80" t="s">
        <v>1743</v>
      </c>
      <c r="D368" s="78" t="s">
        <v>1219</v>
      </c>
      <c r="F368" s="79" t="str">
        <f t="shared" si="5"/>
        <v>FiftyPercentCap</v>
      </c>
      <c r="G368" s="79" t="s">
        <v>172</v>
      </c>
      <c r="H368" s="79">
        <v>1</v>
      </c>
      <c r="I368" s="79">
        <v>1</v>
      </c>
      <c r="J368" s="79" t="s">
        <v>166</v>
      </c>
      <c r="K368" s="79" t="s">
        <v>199</v>
      </c>
      <c r="L368" s="79"/>
    </row>
    <row r="369" spans="1:12" x14ac:dyDescent="0.2">
      <c r="A369" s="79" t="s">
        <v>1744</v>
      </c>
      <c r="B369" s="79" t="s">
        <v>1745</v>
      </c>
      <c r="C369" s="80" t="s">
        <v>1746</v>
      </c>
      <c r="D369" s="78" t="s">
        <v>1219</v>
      </c>
      <c r="F369" s="79" t="str">
        <f t="shared" si="5"/>
        <v>TotalQualifiedAncIncome</v>
      </c>
      <c r="G369" s="79" t="s">
        <v>172</v>
      </c>
      <c r="H369" s="79">
        <v>1</v>
      </c>
      <c r="I369" s="79">
        <v>1</v>
      </c>
      <c r="J369" s="79" t="s">
        <v>166</v>
      </c>
      <c r="K369" s="79" t="s">
        <v>199</v>
      </c>
      <c r="L369" s="79"/>
    </row>
    <row r="370" spans="1:12" x14ac:dyDescent="0.2">
      <c r="A370" s="79" t="s">
        <v>1747</v>
      </c>
      <c r="B370" s="79" t="s">
        <v>1748</v>
      </c>
      <c r="C370" s="80" t="s">
        <v>1749</v>
      </c>
      <c r="D370" s="78" t="s">
        <v>1219</v>
      </c>
      <c r="F370" s="79" t="str">
        <f t="shared" si="5"/>
        <v>ExcessOfCap</v>
      </c>
      <c r="G370" s="79" t="s">
        <v>172</v>
      </c>
      <c r="H370" s="79">
        <v>0</v>
      </c>
      <c r="I370" s="79">
        <v>1</v>
      </c>
      <c r="J370" s="79" t="s">
        <v>166</v>
      </c>
      <c r="K370" s="79" t="s">
        <v>199</v>
      </c>
      <c r="L370" s="79"/>
    </row>
    <row r="371" spans="1:12" x14ac:dyDescent="0.2">
      <c r="A371" s="79" t="s">
        <v>1750</v>
      </c>
      <c r="B371" s="79" t="s">
        <v>1751</v>
      </c>
      <c r="C371" s="80" t="str">
        <f>_xlfn.CONCAT(C357,"/",D371,":",B371,"")</f>
        <v>//globe:GLOBE_OECD/globe:GLOBEBody/globe:JurisdictionSection/globe:GLoBETax/globe:ETR/globe:ETRStatus/globe:ETRComputation/globe:OverallComputation/globe:IncomeTaxExpense</v>
      </c>
      <c r="D371" s="78" t="s">
        <v>1219</v>
      </c>
      <c r="F371" s="79" t="str">
        <f t="shared" si="5"/>
        <v>IncomeTaxExpense</v>
      </c>
      <c r="G371" s="79" t="s">
        <v>172</v>
      </c>
      <c r="H371" s="79">
        <v>1</v>
      </c>
      <c r="I371" s="79">
        <v>1</v>
      </c>
      <c r="J371" s="79" t="s">
        <v>166</v>
      </c>
      <c r="K371" s="79" t="s">
        <v>199</v>
      </c>
      <c r="L371" s="79"/>
    </row>
    <row r="372" spans="1:12" x14ac:dyDescent="0.2">
      <c r="A372" s="79" t="s">
        <v>1752</v>
      </c>
      <c r="B372" s="79" t="s">
        <v>956</v>
      </c>
      <c r="C372" s="80" t="str">
        <f>_xlfn.CONCAT(C357,"/",D372,":",B372,"")</f>
        <v>//globe:GLOBE_OECD/globe:GLOBEBody/globe:JurisdictionSection/globe:GLoBETax/globe:ETR/globe:ETRStatus/globe:ETRComputation/globe:OverallComputation/globe:ETRRate</v>
      </c>
      <c r="D372" s="78" t="s">
        <v>1219</v>
      </c>
      <c r="F372" s="79" t="str">
        <f t="shared" si="5"/>
        <v>ETRRate</v>
      </c>
      <c r="G372" s="79" t="s">
        <v>172</v>
      </c>
      <c r="H372" s="79">
        <v>1</v>
      </c>
      <c r="I372" s="79">
        <v>1</v>
      </c>
      <c r="J372" s="79" t="s">
        <v>166</v>
      </c>
      <c r="K372" s="79" t="s">
        <v>199</v>
      </c>
      <c r="L372" s="79"/>
    </row>
    <row r="373" spans="1:12" x14ac:dyDescent="0.2">
      <c r="A373" s="79" t="s">
        <v>1753</v>
      </c>
      <c r="B373" s="79" t="s">
        <v>1754</v>
      </c>
      <c r="C373" s="80" t="str">
        <f>_xlfn.CONCAT(C357,"/",D373,":",B373,"")</f>
        <v>//globe:GLOBE_OECD/globe:GLOBEBody/globe:JurisdictionSection/globe:GLoBETax/globe:ETR/globe:ETRStatus/globe:ETRComputation/globe:OverallComputation/globe:TopUpTaxPercentage</v>
      </c>
      <c r="D373" s="78" t="s">
        <v>1219</v>
      </c>
      <c r="F373" s="79" t="str">
        <f t="shared" si="5"/>
        <v>TopUpTaxPercentage</v>
      </c>
      <c r="G373" s="79" t="s">
        <v>172</v>
      </c>
      <c r="H373" s="79">
        <v>1</v>
      </c>
      <c r="I373" s="79">
        <v>1</v>
      </c>
      <c r="J373" s="79" t="s">
        <v>166</v>
      </c>
      <c r="K373" s="79" t="s">
        <v>199</v>
      </c>
      <c r="L373" s="79"/>
    </row>
    <row r="374" spans="1:12" x14ac:dyDescent="0.2">
      <c r="A374" s="79" t="s">
        <v>1755</v>
      </c>
      <c r="B374" s="79" t="s">
        <v>1055</v>
      </c>
      <c r="C374" s="80" t="str">
        <f>_xlfn.CONCAT(C357,"/",D374,":",B374,"")</f>
        <v>//globe:GLOBE_OECD/globe:GLOBEBody/globe:JurisdictionSection/globe:GLoBETax/globe:ETR/globe:ETRStatus/globe:ETRComputation/globe:OverallComputation/globe:AdjustedCoveredTax</v>
      </c>
      <c r="D374" s="78" t="s">
        <v>1219</v>
      </c>
      <c r="F374" s="79" t="str">
        <f t="shared" si="5"/>
        <v>AdjustedCoveredTax</v>
      </c>
      <c r="G374" s="79" t="s">
        <v>165</v>
      </c>
      <c r="H374" s="79">
        <v>0</v>
      </c>
      <c r="I374" s="79">
        <v>1</v>
      </c>
      <c r="J374" s="79" t="s">
        <v>166</v>
      </c>
      <c r="K374" s="79"/>
      <c r="L374" s="79"/>
    </row>
    <row r="375" spans="1:12" x14ac:dyDescent="0.2">
      <c r="A375" s="79" t="s">
        <v>1756</v>
      </c>
      <c r="B375" s="79" t="s">
        <v>325</v>
      </c>
      <c r="C375" s="80" t="str">
        <f>_xlfn.CONCAT(C374,"/",D375,":",B375,"")</f>
        <v>//globe:GLOBE_OECD/globe:GLOBEBody/globe:JurisdictionSection/globe:GLoBETax/globe:ETR/globe:ETRStatus/globe:ETRComputation/globe:OverallComputation/globe:AdjustedCoveredTax/globe:Total</v>
      </c>
      <c r="D375" s="78" t="s">
        <v>1219</v>
      </c>
      <c r="F375" s="79" t="str">
        <f t="shared" si="5"/>
        <v>Total</v>
      </c>
      <c r="G375" s="79" t="s">
        <v>172</v>
      </c>
      <c r="H375" s="79">
        <v>1</v>
      </c>
      <c r="I375" s="79">
        <v>1</v>
      </c>
      <c r="J375" s="79" t="s">
        <v>166</v>
      </c>
      <c r="K375" s="79" t="s">
        <v>199</v>
      </c>
      <c r="L375" s="79"/>
    </row>
    <row r="376" spans="1:12" x14ac:dyDescent="0.2">
      <c r="A376" s="79" t="s">
        <v>1757</v>
      </c>
      <c r="B376" s="79" t="s">
        <v>1758</v>
      </c>
      <c r="C376" s="80" t="str">
        <f>_xlfn.CONCAT(C374,"/",D376,":",B376,"")</f>
        <v>//globe:GLOBE_OECD/globe:GLOBEBody/globe:JurisdictionSection/globe:GLoBETax/globe:ETR/globe:ETRStatus/globe:ETRComputation/globe:OverallComputation/globe:AdjustedCoveredTax/globe:AggregrateCurrentTax</v>
      </c>
      <c r="D376" s="78" t="s">
        <v>1219</v>
      </c>
      <c r="F376" s="79" t="str">
        <f t="shared" si="5"/>
        <v>AggregrateCurrentTax</v>
      </c>
      <c r="G376" s="79" t="s">
        <v>172</v>
      </c>
      <c r="H376" s="79">
        <v>1</v>
      </c>
      <c r="I376" s="79">
        <v>1</v>
      </c>
      <c r="J376" s="79" t="s">
        <v>166</v>
      </c>
      <c r="K376" s="79" t="s">
        <v>199</v>
      </c>
      <c r="L376" s="79"/>
    </row>
    <row r="377" spans="1:12" x14ac:dyDescent="0.2">
      <c r="A377" s="79" t="s">
        <v>1759</v>
      </c>
      <c r="B377" s="79" t="s">
        <v>1557</v>
      </c>
      <c r="C377" s="80" t="str">
        <f>_xlfn.CONCAT(C374,"/",D377,":",B377,"")</f>
        <v>//globe:GLOBE_OECD/globe:GLOBEBody/globe:JurisdictionSection/globe:GLoBETax/globe:ETR/globe:ETRStatus/globe:ETRComputation/globe:OverallComputation/globe:AdjustedCoveredTax/globe:Adjustments</v>
      </c>
      <c r="D377" s="78" t="s">
        <v>1219</v>
      </c>
      <c r="F377" s="79" t="str">
        <f t="shared" si="5"/>
        <v>Adjustments</v>
      </c>
      <c r="G377" s="79" t="s">
        <v>165</v>
      </c>
      <c r="H377" s="79">
        <v>0</v>
      </c>
      <c r="I377" s="79">
        <v>-1</v>
      </c>
      <c r="J377" s="79" t="s">
        <v>166</v>
      </c>
      <c r="K377" s="79"/>
      <c r="L377" s="79"/>
    </row>
    <row r="378" spans="1:12" x14ac:dyDescent="0.2">
      <c r="A378" s="79" t="s">
        <v>1760</v>
      </c>
      <c r="B378" s="79" t="s">
        <v>1152</v>
      </c>
      <c r="C378" s="80" t="str">
        <f>_xlfn.CONCAT(C377,"/",D378,":",B378,"")</f>
        <v>//globe:GLOBE_OECD/globe:GLOBEBody/globe:JurisdictionSection/globe:GLoBETax/globe:ETR/globe:ETRStatus/globe:ETRComputation/globe:OverallComputation/globe:AdjustedCoveredTax/globe:Adjustments/globe:Amount</v>
      </c>
      <c r="D378" s="78" t="s">
        <v>1219</v>
      </c>
      <c r="F378" s="79" t="str">
        <f t="shared" si="5"/>
        <v>Amount</v>
      </c>
      <c r="G378" s="79" t="s">
        <v>172</v>
      </c>
      <c r="H378" s="79">
        <v>1</v>
      </c>
      <c r="I378" s="79">
        <v>1</v>
      </c>
      <c r="J378" s="79" t="s">
        <v>166</v>
      </c>
      <c r="K378" s="79" t="s">
        <v>199</v>
      </c>
      <c r="L378" s="79"/>
    </row>
    <row r="379" spans="1:12" x14ac:dyDescent="0.2">
      <c r="A379" s="79" t="s">
        <v>1761</v>
      </c>
      <c r="B379" s="79" t="s">
        <v>960</v>
      </c>
      <c r="C379" s="80" t="str">
        <f>_xlfn.CONCAT(C377,"/",D379,":",B379,"")</f>
        <v>//globe:GLOBE_OECD/globe:GLOBEBody/globe:JurisdictionSection/globe:GLoBETax/globe:ETR/globe:ETRStatus/globe:ETRComputation/globe:OverallComputation/globe:AdjustedCoveredTax/globe:Adjustments/globe:AdjustmentItem</v>
      </c>
      <c r="D379" s="78" t="s">
        <v>1219</v>
      </c>
      <c r="F379" s="79" t="str">
        <f t="shared" si="5"/>
        <v>AdjustmentItem</v>
      </c>
      <c r="G379" s="79" t="s">
        <v>172</v>
      </c>
      <c r="H379" s="79">
        <v>1</v>
      </c>
      <c r="I379" s="79">
        <v>1</v>
      </c>
      <c r="J379" s="79" t="s">
        <v>166</v>
      </c>
      <c r="K379" s="79" t="s">
        <v>181</v>
      </c>
      <c r="L379" s="79" t="s">
        <v>1762</v>
      </c>
    </row>
    <row r="380" spans="1:12" x14ac:dyDescent="0.2">
      <c r="A380" s="79" t="s">
        <v>1763</v>
      </c>
      <c r="B380" s="79" t="s">
        <v>1764</v>
      </c>
      <c r="C380" s="80" t="str">
        <f>_xlfn.CONCAT(C374,"/",D380,":",B380,"")</f>
        <v>//globe:GLOBE_OECD/globe:GLOBEBody/globe:JurisdictionSection/globe:GLoBETax/globe:ETR/globe:ETRStatus/globe:ETRComputation/globe:OverallComputation/globe:AdjustedCoveredTax/globe:PostFilingAdjust</v>
      </c>
      <c r="D380" s="78" t="s">
        <v>1219</v>
      </c>
      <c r="F380" s="79" t="str">
        <f t="shared" si="5"/>
        <v>PostFilingAdjust</v>
      </c>
      <c r="G380" s="79" t="s">
        <v>165</v>
      </c>
      <c r="H380" s="79">
        <v>0</v>
      </c>
      <c r="I380" s="79">
        <v>1</v>
      </c>
      <c r="J380" s="79" t="s">
        <v>166</v>
      </c>
      <c r="K380" s="79"/>
      <c r="L380" s="79"/>
    </row>
    <row r="381" spans="1:12" x14ac:dyDescent="0.2">
      <c r="A381" s="79" t="s">
        <v>1765</v>
      </c>
      <c r="B381" s="79" t="s">
        <v>1766</v>
      </c>
      <c r="C381" s="80" t="s">
        <v>1767</v>
      </c>
      <c r="D381" s="78" t="s">
        <v>1219</v>
      </c>
      <c r="F381" s="79" t="s">
        <v>1766</v>
      </c>
      <c r="G381" s="79" t="s">
        <v>165</v>
      </c>
      <c r="H381" s="79">
        <v>0</v>
      </c>
      <c r="I381" s="79">
        <v>1</v>
      </c>
      <c r="J381" s="79" t="s">
        <v>166</v>
      </c>
      <c r="K381" s="79"/>
      <c r="L381" s="79"/>
    </row>
    <row r="382" spans="1:12" x14ac:dyDescent="0.2">
      <c r="A382" s="79" t="s">
        <v>1768</v>
      </c>
      <c r="B382" s="79" t="s">
        <v>325</v>
      </c>
      <c r="C382" s="80" t="s">
        <v>1769</v>
      </c>
      <c r="D382" s="78" t="s">
        <v>1219</v>
      </c>
      <c r="F382" s="79" t="s">
        <v>325</v>
      </c>
      <c r="G382" s="79" t="s">
        <v>172</v>
      </c>
      <c r="H382" s="79">
        <v>1</v>
      </c>
      <c r="I382" s="79">
        <v>1</v>
      </c>
      <c r="J382" s="79" t="s">
        <v>166</v>
      </c>
      <c r="K382" s="79" t="s">
        <v>199</v>
      </c>
    </row>
    <row r="383" spans="1:12" x14ac:dyDescent="0.2">
      <c r="A383" s="79" t="s">
        <v>1770</v>
      </c>
      <c r="B383" s="79" t="s">
        <v>1771</v>
      </c>
      <c r="C383" s="80" t="s">
        <v>1772</v>
      </c>
      <c r="D383" s="78" t="s">
        <v>1219</v>
      </c>
      <c r="F383" s="79" t="s">
        <v>1771</v>
      </c>
      <c r="G383" s="79" t="s">
        <v>165</v>
      </c>
      <c r="H383" s="79">
        <v>0</v>
      </c>
      <c r="I383" s="79">
        <v>-1</v>
      </c>
      <c r="J383" s="79" t="s">
        <v>166</v>
      </c>
      <c r="K383" s="79"/>
    </row>
    <row r="384" spans="1:12" x14ac:dyDescent="0.2">
      <c r="A384" s="79" t="s">
        <v>1773</v>
      </c>
      <c r="B384" s="79" t="s">
        <v>979</v>
      </c>
      <c r="C384" s="80" t="s">
        <v>1774</v>
      </c>
      <c r="D384" s="78" t="s">
        <v>1219</v>
      </c>
      <c r="F384" s="79" t="s">
        <v>979</v>
      </c>
      <c r="G384" s="79" t="s">
        <v>172</v>
      </c>
      <c r="H384" s="79">
        <v>1</v>
      </c>
      <c r="I384" s="79">
        <v>1</v>
      </c>
      <c r="J384" s="79" t="s">
        <v>166</v>
      </c>
      <c r="K384" s="79" t="s">
        <v>1647</v>
      </c>
      <c r="L384" s="79"/>
    </row>
    <row r="385" spans="1:12" x14ac:dyDescent="0.2">
      <c r="A385" s="79" t="s">
        <v>1775</v>
      </c>
      <c r="B385" s="79" t="s">
        <v>1152</v>
      </c>
      <c r="C385" s="80" t="s">
        <v>1776</v>
      </c>
      <c r="D385" s="78" t="s">
        <v>1219</v>
      </c>
      <c r="F385" s="79" t="s">
        <v>1152</v>
      </c>
      <c r="G385" s="79" t="s">
        <v>172</v>
      </c>
      <c r="H385" s="79">
        <v>1</v>
      </c>
      <c r="I385" s="79">
        <v>1</v>
      </c>
      <c r="J385" s="79" t="s">
        <v>166</v>
      </c>
      <c r="K385" s="79" t="s">
        <v>199</v>
      </c>
      <c r="L385" s="79"/>
    </row>
    <row r="386" spans="1:12" x14ac:dyDescent="0.2">
      <c r="A386" s="79" t="s">
        <v>1777</v>
      </c>
      <c r="B386" s="79" t="s">
        <v>1778</v>
      </c>
      <c r="C386" s="80" t="s">
        <v>1779</v>
      </c>
      <c r="D386" s="78" t="s">
        <v>1219</v>
      </c>
      <c r="F386" s="79" t="s">
        <v>1778</v>
      </c>
      <c r="G386" s="79" t="s">
        <v>165</v>
      </c>
      <c r="H386" s="79">
        <v>0</v>
      </c>
      <c r="I386" s="79">
        <v>1</v>
      </c>
      <c r="J386" s="79" t="s">
        <v>166</v>
      </c>
      <c r="K386" s="79"/>
    </row>
    <row r="387" spans="1:12" x14ac:dyDescent="0.2">
      <c r="A387" s="79" t="s">
        <v>1780</v>
      </c>
      <c r="B387" s="79" t="s">
        <v>325</v>
      </c>
      <c r="C387" s="80" t="s">
        <v>1781</v>
      </c>
      <c r="D387" s="78" t="s">
        <v>1219</v>
      </c>
      <c r="F387" s="79" t="s">
        <v>325</v>
      </c>
      <c r="G387" s="79" t="s">
        <v>172</v>
      </c>
      <c r="H387" s="79">
        <v>1</v>
      </c>
      <c r="I387" s="79">
        <v>1</v>
      </c>
      <c r="J387" s="79" t="s">
        <v>166</v>
      </c>
      <c r="K387" s="79" t="s">
        <v>199</v>
      </c>
      <c r="L387" s="79"/>
    </row>
    <row r="388" spans="1:12" x14ac:dyDescent="0.2">
      <c r="A388" s="79" t="s">
        <v>1782</v>
      </c>
      <c r="B388" s="79" t="s">
        <v>1771</v>
      </c>
      <c r="C388" s="80" t="s">
        <v>1783</v>
      </c>
      <c r="D388" s="78" t="s">
        <v>1219</v>
      </c>
      <c r="F388" s="79" t="s">
        <v>1771</v>
      </c>
      <c r="G388" s="79" t="s">
        <v>165</v>
      </c>
      <c r="H388" s="79">
        <v>0</v>
      </c>
      <c r="I388" s="79">
        <v>1</v>
      </c>
      <c r="J388" s="79" t="s">
        <v>166</v>
      </c>
      <c r="K388" s="79"/>
    </row>
    <row r="389" spans="1:12" x14ac:dyDescent="0.2">
      <c r="A389" s="79" t="s">
        <v>1784</v>
      </c>
      <c r="B389" s="79" t="s">
        <v>979</v>
      </c>
      <c r="C389" s="80" t="s">
        <v>1785</v>
      </c>
      <c r="D389" s="78" t="s">
        <v>1219</v>
      </c>
      <c r="F389" s="79" t="s">
        <v>979</v>
      </c>
      <c r="G389" s="79" t="s">
        <v>172</v>
      </c>
      <c r="H389" s="79">
        <v>1</v>
      </c>
      <c r="I389" s="79">
        <v>1</v>
      </c>
      <c r="J389" s="79" t="s">
        <v>166</v>
      </c>
      <c r="K389" s="79" t="s">
        <v>1647</v>
      </c>
      <c r="L389" s="79"/>
    </row>
    <row r="390" spans="1:12" x14ac:dyDescent="0.2">
      <c r="A390" s="79" t="s">
        <v>1786</v>
      </c>
      <c r="B390" s="79" t="s">
        <v>1152</v>
      </c>
      <c r="C390" s="80" t="s">
        <v>1787</v>
      </c>
      <c r="D390" s="78" t="s">
        <v>1219</v>
      </c>
      <c r="F390" s="79" t="s">
        <v>1152</v>
      </c>
      <c r="G390" s="79" t="s">
        <v>172</v>
      </c>
      <c r="H390" s="79">
        <v>1</v>
      </c>
      <c r="I390" s="79">
        <v>1</v>
      </c>
      <c r="J390" s="79" t="s">
        <v>166</v>
      </c>
      <c r="K390" s="79" t="s">
        <v>199</v>
      </c>
      <c r="L390" s="79"/>
    </row>
    <row r="391" spans="1:12" x14ac:dyDescent="0.2">
      <c r="A391" s="79" t="s">
        <v>1788</v>
      </c>
      <c r="B391" s="79" t="s">
        <v>1789</v>
      </c>
      <c r="C391" s="80" t="str">
        <f>_xlfn.CONCAT(C374,"/",D391,":",B391,"")</f>
        <v>//globe:GLOBE_OECD/globe:GLOBEBody/globe:JurisdictionSection/globe:GLoBETax/globe:ETR/globe:ETRStatus/globe:ETRComputation/globe:OverallComputation/globe:AdjustedCoveredTax/globe:DeemedDistTax</v>
      </c>
      <c r="D391" s="78" t="s">
        <v>1219</v>
      </c>
      <c r="F391" s="79" t="str">
        <f t="shared" ref="F391:F455" si="6">B391</f>
        <v>DeemedDistTax</v>
      </c>
      <c r="G391" s="79" t="s">
        <v>165</v>
      </c>
      <c r="H391" s="79">
        <v>0</v>
      </c>
      <c r="I391" s="79">
        <v>1</v>
      </c>
      <c r="J391" s="79" t="s">
        <v>166</v>
      </c>
      <c r="K391" s="79"/>
      <c r="L391" s="79"/>
    </row>
    <row r="392" spans="1:12" x14ac:dyDescent="0.2">
      <c r="A392" s="79" t="s">
        <v>1790</v>
      </c>
      <c r="B392" s="79" t="s">
        <v>325</v>
      </c>
      <c r="C392" s="80" t="str">
        <f>_xlfn.CONCAT(C391,"/",D392,":",B392,"")</f>
        <v>//globe:GLOBE_OECD/globe:GLOBEBody/globe:JurisdictionSection/globe:GLoBETax/globe:ETR/globe:ETRStatus/globe:ETRComputation/globe:OverallComputation/globe:AdjustedCoveredTax/globe:DeemedDistTax/globe:Total</v>
      </c>
      <c r="D392" s="78" t="s">
        <v>1219</v>
      </c>
      <c r="F392" s="79" t="str">
        <f t="shared" si="6"/>
        <v>Total</v>
      </c>
      <c r="G392" s="79" t="s">
        <v>172</v>
      </c>
      <c r="H392" s="79">
        <v>1</v>
      </c>
      <c r="I392" s="79">
        <v>1</v>
      </c>
      <c r="J392" s="79" t="s">
        <v>166</v>
      </c>
      <c r="K392" s="79" t="s">
        <v>199</v>
      </c>
      <c r="L392" s="79"/>
    </row>
    <row r="393" spans="1:12" x14ac:dyDescent="0.2">
      <c r="A393" s="79" t="s">
        <v>1791</v>
      </c>
      <c r="B393" s="79" t="s">
        <v>1792</v>
      </c>
      <c r="C393" s="80" t="str">
        <f>_xlfn.CONCAT(C391,"/",D393,":",B393,"")</f>
        <v>//globe:GLOBE_OECD/globe:GLOBEBody/globe:JurisdictionSection/globe:GLoBETax/globe:ETR/globe:ETRStatus/globe:ETRComputation/globe:OverallComputation/globe:AdjustedCoveredTax/globe:DeemedDistTax/globe:Election</v>
      </c>
      <c r="D393" s="78" t="s">
        <v>1219</v>
      </c>
      <c r="F393" s="79" t="str">
        <f t="shared" si="6"/>
        <v>Election</v>
      </c>
      <c r="G393" s="79" t="s">
        <v>165</v>
      </c>
      <c r="H393" s="79">
        <v>0</v>
      </c>
      <c r="I393" s="79">
        <v>1</v>
      </c>
      <c r="J393" s="79" t="s">
        <v>166</v>
      </c>
      <c r="K393" s="79"/>
      <c r="L393" s="79"/>
    </row>
    <row r="394" spans="1:12" x14ac:dyDescent="0.2">
      <c r="A394" s="79" t="s">
        <v>1793</v>
      </c>
      <c r="B394" s="79" t="s">
        <v>1794</v>
      </c>
      <c r="C394" s="80" t="str">
        <f>_xlfn.CONCAT(C393,"/",D394,":",B394,"")</f>
        <v>//globe:GLOBE_OECD/globe:GLOBEBody/globe:JurisdictionSection/globe:GLoBETax/globe:ETR/globe:ETRStatus/globe:ETRComputation/globe:OverallComputation/globe:AdjustedCoveredTax/globe:DeemedDistTax/globe:Election/globe:Recapture</v>
      </c>
      <c r="D394" s="78" t="s">
        <v>1219</v>
      </c>
      <c r="F394" s="79" t="str">
        <f t="shared" si="6"/>
        <v>Recapture</v>
      </c>
      <c r="G394" s="79" t="s">
        <v>165</v>
      </c>
      <c r="H394" s="79">
        <v>1</v>
      </c>
      <c r="I394" s="79">
        <v>-1</v>
      </c>
      <c r="J394" s="79" t="s">
        <v>166</v>
      </c>
      <c r="K394" s="79"/>
      <c r="L394" s="79"/>
    </row>
    <row r="395" spans="1:12" x14ac:dyDescent="0.2">
      <c r="A395" s="79" t="s">
        <v>1795</v>
      </c>
      <c r="B395" s="79" t="s">
        <v>979</v>
      </c>
      <c r="C395" s="80" t="str">
        <f>_xlfn.CONCAT(C394,"/",D395,":",B395,"")</f>
        <v>//globe:GLOBE_OECD/globe:GLOBEBody/globe:JurisdictionSection/globe:GLoBETax/globe:ETR/globe:ETRStatus/globe:ETRComputation/globe:OverallComputation/globe:AdjustedCoveredTax/globe:DeemedDistTax/globe:Election/globe:Recapture/globe:Year</v>
      </c>
      <c r="D395" s="78" t="s">
        <v>1219</v>
      </c>
      <c r="F395" s="79" t="str">
        <f t="shared" si="6"/>
        <v>Year</v>
      </c>
      <c r="G395" s="79" t="s">
        <v>172</v>
      </c>
      <c r="H395" s="79">
        <v>1</v>
      </c>
      <c r="I395" s="79">
        <v>1</v>
      </c>
      <c r="J395" s="79" t="s">
        <v>166</v>
      </c>
      <c r="K395" s="79" t="s">
        <v>1647</v>
      </c>
      <c r="L395" s="79"/>
    </row>
    <row r="396" spans="1:12" x14ac:dyDescent="0.2">
      <c r="A396" s="79" t="s">
        <v>1796</v>
      </c>
      <c r="B396" s="79" t="s">
        <v>1797</v>
      </c>
      <c r="C396" s="80" t="str">
        <f>_xlfn.CONCAT(C394,"/",D396,":",B396,"")</f>
        <v>//globe:GLOBE_OECD/globe:GLOBEBody/globe:JurisdictionSection/globe:GLoBETax/globe:ETR/globe:ETRStatus/globe:ETRComputation/globe:OverallComputation/globe:AdjustedCoveredTax/globe:DeemedDistTax/globe:Election/globe:Recapture/globe:StartAmount</v>
      </c>
      <c r="D396" s="78" t="s">
        <v>1219</v>
      </c>
      <c r="F396" s="79" t="str">
        <f t="shared" si="6"/>
        <v>StartAmount</v>
      </c>
      <c r="G396" s="79" t="s">
        <v>172</v>
      </c>
      <c r="H396" s="79">
        <v>1</v>
      </c>
      <c r="I396" s="79">
        <v>1</v>
      </c>
      <c r="J396" s="79" t="s">
        <v>166</v>
      </c>
      <c r="K396" s="79" t="s">
        <v>199</v>
      </c>
      <c r="L396" s="79"/>
    </row>
    <row r="397" spans="1:12" x14ac:dyDescent="0.2">
      <c r="A397" s="79" t="s">
        <v>1798</v>
      </c>
      <c r="B397" s="79" t="s">
        <v>1799</v>
      </c>
      <c r="C397" s="80" t="str">
        <f>_xlfn.CONCAT(C394,"/",D397,":",B397,"")</f>
        <v>//globe:GLOBE_OECD/globe:GLOBEBody/globe:JurisdictionSection/globe:GLoBETax/globe:ETR/globe:ETRStatus/globe:ETRComputation/globe:OverallComputation/globe:AdjustedCoveredTax/globe:DeemedDistTax/globe:Election/globe:Recapture/globe:DDTYear-0</v>
      </c>
      <c r="D397" s="78" t="s">
        <v>1219</v>
      </c>
      <c r="F397" s="79" t="str">
        <f t="shared" si="6"/>
        <v>DDTYear-0</v>
      </c>
      <c r="G397" s="79" t="s">
        <v>172</v>
      </c>
      <c r="H397" s="79">
        <v>1</v>
      </c>
      <c r="I397" s="79">
        <v>1</v>
      </c>
      <c r="J397" s="79" t="s">
        <v>166</v>
      </c>
      <c r="K397" s="79" t="s">
        <v>199</v>
      </c>
      <c r="L397" s="79"/>
    </row>
    <row r="398" spans="1:12" x14ac:dyDescent="0.2">
      <c r="A398" s="79" t="s">
        <v>1800</v>
      </c>
      <c r="B398" s="79" t="s">
        <v>1801</v>
      </c>
      <c r="C398" s="80" t="str">
        <f>_xlfn.CONCAT(C394,"/",D398,":",B398,"")</f>
        <v>//globe:GLOBE_OECD/globe:GLOBEBody/globe:JurisdictionSection/globe:GLoBETax/globe:ETR/globe:ETRStatus/globe:ETRComputation/globe:OverallComputation/globe:AdjustedCoveredTax/globe:DeemedDistTax/globe:Election/globe:Recapture/globe:DDTYear-1</v>
      </c>
      <c r="D398" s="78" t="s">
        <v>1219</v>
      </c>
      <c r="F398" s="79" t="str">
        <f t="shared" si="6"/>
        <v>DDTYear-1</v>
      </c>
      <c r="G398" s="79" t="s">
        <v>172</v>
      </c>
      <c r="H398" s="79">
        <v>1</v>
      </c>
      <c r="I398" s="79">
        <v>1</v>
      </c>
      <c r="J398" s="79" t="s">
        <v>166</v>
      </c>
      <c r="K398" s="79" t="s">
        <v>199</v>
      </c>
      <c r="L398" s="79"/>
    </row>
    <row r="399" spans="1:12" x14ac:dyDescent="0.2">
      <c r="A399" s="79" t="s">
        <v>1802</v>
      </c>
      <c r="B399" s="79" t="s">
        <v>1803</v>
      </c>
      <c r="C399" s="80" t="str">
        <f>_xlfn.CONCAT(C394,"/",D399,":",B399,"")</f>
        <v>//globe:GLOBE_OECD/globe:GLOBEBody/globe:JurisdictionSection/globe:GLoBETax/globe:ETR/globe:ETRStatus/globe:ETRComputation/globe:OverallComputation/globe:AdjustedCoveredTax/globe:DeemedDistTax/globe:Election/globe:Recapture/globe:DDTYear-2</v>
      </c>
      <c r="D399" s="78" t="s">
        <v>1219</v>
      </c>
      <c r="F399" s="79" t="str">
        <f t="shared" si="6"/>
        <v>DDTYear-2</v>
      </c>
      <c r="G399" s="79" t="s">
        <v>172</v>
      </c>
      <c r="H399" s="79">
        <v>1</v>
      </c>
      <c r="I399" s="79">
        <v>1</v>
      </c>
      <c r="J399" s="79" t="s">
        <v>166</v>
      </c>
      <c r="K399" s="79" t="s">
        <v>199</v>
      </c>
      <c r="L399" s="79"/>
    </row>
    <row r="400" spans="1:12" x14ac:dyDescent="0.2">
      <c r="A400" s="79" t="s">
        <v>1804</v>
      </c>
      <c r="B400" s="79" t="s">
        <v>1805</v>
      </c>
      <c r="C400" s="80" t="str">
        <f>_xlfn.CONCAT(C394,"/",D400,":",B400,"")</f>
        <v>//globe:GLOBE_OECD/globe:GLOBEBody/globe:JurisdictionSection/globe:GLoBETax/globe:ETR/globe:ETRStatus/globe:ETRComputation/globe:OverallComputation/globe:AdjustedCoveredTax/globe:DeemedDistTax/globe:Election/globe:Recapture/globe:DDTYear-3</v>
      </c>
      <c r="D400" s="78" t="s">
        <v>1219</v>
      </c>
      <c r="F400" s="79" t="str">
        <f t="shared" si="6"/>
        <v>DDTYear-3</v>
      </c>
      <c r="G400" s="79" t="s">
        <v>172</v>
      </c>
      <c r="H400" s="79">
        <v>1</v>
      </c>
      <c r="I400" s="79">
        <v>1</v>
      </c>
      <c r="J400" s="79" t="s">
        <v>166</v>
      </c>
      <c r="K400" s="79" t="s">
        <v>199</v>
      </c>
      <c r="L400" s="79"/>
    </row>
    <row r="401" spans="1:12" x14ac:dyDescent="0.2">
      <c r="A401" s="79" t="s">
        <v>1806</v>
      </c>
      <c r="B401" s="79" t="s">
        <v>997</v>
      </c>
      <c r="C401" s="80" t="str">
        <f>_xlfn.CONCAT(C394,"/",D401,":",B401,"")</f>
        <v>//globe:GLOBE_OECD/globe:GLOBEBody/globe:JurisdictionSection/globe:GLoBETax/globe:ETR/globe:ETRStatus/globe:ETRComputation/globe:OverallComputation/globe:AdjustedCoveredTax/globe:DeemedDistTax/globe:Election/globe:Recapture/globe:TotalDDT</v>
      </c>
      <c r="D401" s="78" t="s">
        <v>1219</v>
      </c>
      <c r="F401" s="79" t="str">
        <f t="shared" si="6"/>
        <v>TotalDDT</v>
      </c>
      <c r="G401" s="79" t="s">
        <v>172</v>
      </c>
      <c r="H401" s="79">
        <v>1</v>
      </c>
      <c r="I401" s="79">
        <v>1</v>
      </c>
      <c r="J401" s="79" t="s">
        <v>166</v>
      </c>
      <c r="K401" s="79" t="s">
        <v>199</v>
      </c>
      <c r="L401" s="79"/>
    </row>
    <row r="402" spans="1:12" x14ac:dyDescent="0.2">
      <c r="A402" s="79" t="s">
        <v>1807</v>
      </c>
      <c r="B402" s="79" t="s">
        <v>992</v>
      </c>
      <c r="C402" s="80" t="str">
        <f>_xlfn.CONCAT(C394,"/",D402,":",B402,"")</f>
        <v>//globe:GLOBE_OECD/globe:GLOBEBody/globe:JurisdictionSection/globe:GLoBETax/globe:ETR/globe:ETRStatus/globe:ETRComputation/globe:OverallComputation/globe:AdjustedCoveredTax/globe:DeemedDistTax/globe:Election/globe:Recapture/globe:EndAmount</v>
      </c>
      <c r="D402" s="78" t="s">
        <v>1219</v>
      </c>
      <c r="F402" s="79" t="str">
        <f t="shared" si="6"/>
        <v>EndAmount</v>
      </c>
      <c r="G402" s="79" t="s">
        <v>172</v>
      </c>
      <c r="H402" s="79">
        <v>1</v>
      </c>
      <c r="I402" s="79">
        <v>1</v>
      </c>
      <c r="J402" s="79" t="s">
        <v>166</v>
      </c>
      <c r="K402" s="79" t="s">
        <v>199</v>
      </c>
      <c r="L402" s="79"/>
    </row>
    <row r="403" spans="1:12" x14ac:dyDescent="0.2">
      <c r="A403" s="79" t="s">
        <v>1808</v>
      </c>
      <c r="B403" s="79" t="s">
        <v>1809</v>
      </c>
      <c r="C403" s="80" t="str">
        <f>_xlfn.CONCAT(C393,"/",D403,":",B403,"")</f>
        <v>//globe:GLOBE_OECD/globe:GLOBEBody/globe:JurisdictionSection/globe:GLoBETax/globe:ETR/globe:ETRStatus/globe:ETRComputation/globe:OverallComputation/globe:AdjustedCoveredTax/globe:DeemedDistTax/globe:Election/globe:Reduction</v>
      </c>
      <c r="D403" s="78" t="s">
        <v>1219</v>
      </c>
      <c r="F403" s="79" t="str">
        <f t="shared" si="6"/>
        <v>Reduction</v>
      </c>
      <c r="G403" s="79" t="s">
        <v>172</v>
      </c>
      <c r="H403" s="79">
        <v>1</v>
      </c>
      <c r="I403" s="79">
        <v>1</v>
      </c>
      <c r="J403" s="79" t="s">
        <v>166</v>
      </c>
      <c r="K403" s="79" t="s">
        <v>199</v>
      </c>
      <c r="L403" s="79"/>
    </row>
    <row r="404" spans="1:12" x14ac:dyDescent="0.2">
      <c r="A404" s="79" t="s">
        <v>1810</v>
      </c>
      <c r="B404" s="79" t="s">
        <v>1811</v>
      </c>
      <c r="C404" s="80" t="str">
        <f>_xlfn.CONCAT(C393,"/",D404,":",B404,"")</f>
        <v>//globe:GLOBE_OECD/globe:GLOBEBody/globe:JurisdictionSection/globe:GLoBETax/globe:ETR/globe:ETRStatus/globe:ETRComputation/globe:OverallComputation/globe:AdjustedCoveredTax/globe:DeemedDistTax/globe:Election/globe:IncrementalTopUpTax</v>
      </c>
      <c r="D404" s="78" t="s">
        <v>1219</v>
      </c>
      <c r="F404" s="79" t="str">
        <f t="shared" si="6"/>
        <v>IncrementalTopUpTax</v>
      </c>
      <c r="G404" s="79" t="s">
        <v>172</v>
      </c>
      <c r="H404" s="79">
        <v>1</v>
      </c>
      <c r="I404" s="79">
        <v>1</v>
      </c>
      <c r="J404" s="79" t="s">
        <v>166</v>
      </c>
      <c r="K404" s="79" t="s">
        <v>199</v>
      </c>
      <c r="L404" s="79"/>
    </row>
    <row r="405" spans="1:12" x14ac:dyDescent="0.2">
      <c r="A405" s="79" t="s">
        <v>1812</v>
      </c>
      <c r="B405" s="79" t="s">
        <v>1813</v>
      </c>
      <c r="C405" s="80" t="str">
        <f>_xlfn.CONCAT(C393,"/",D405,":",B405,"")</f>
        <v>//globe:GLOBE_OECD/globe:GLOBEBody/globe:JurisdictionSection/globe:GLoBETax/globe:ETR/globe:ETRStatus/globe:ETRComputation/globe:OverallComputation/globe:AdjustedCoveredTax/globe:DeemedDistTax/globe:Election/globe:Ratio</v>
      </c>
      <c r="D405" s="78" t="s">
        <v>1219</v>
      </c>
      <c r="F405" s="79" t="str">
        <f t="shared" si="6"/>
        <v>Ratio</v>
      </c>
      <c r="G405" s="79" t="s">
        <v>172</v>
      </c>
      <c r="H405" s="79">
        <v>1</v>
      </c>
      <c r="I405" s="79">
        <v>1</v>
      </c>
      <c r="J405" s="79" t="s">
        <v>166</v>
      </c>
      <c r="K405" s="79" t="s">
        <v>1314</v>
      </c>
      <c r="L405" s="79"/>
    </row>
    <row r="406" spans="1:12" x14ac:dyDescent="0.2">
      <c r="A406" s="79" t="s">
        <v>1814</v>
      </c>
      <c r="B406" s="79" t="s">
        <v>1611</v>
      </c>
      <c r="C406" s="80" t="str">
        <f>_xlfn.CONCAT(C374,"/",D406,":",B406,"")</f>
        <v>//globe:GLOBE_OECD/globe:GLOBEBody/globe:JurisdictionSection/globe:GLoBETax/globe:ETR/globe:ETRStatus/globe:ETRComputation/globe:OverallComputation/globe:AdjustedCoveredTax/globe:DeferTaxAdjustAmt</v>
      </c>
      <c r="D406" s="78" t="s">
        <v>1219</v>
      </c>
      <c r="F406" s="79" t="str">
        <f t="shared" si="6"/>
        <v>DeferTaxAdjustAmt</v>
      </c>
      <c r="G406" s="79" t="s">
        <v>165</v>
      </c>
      <c r="H406" s="79">
        <v>0</v>
      </c>
      <c r="I406" s="79">
        <v>1</v>
      </c>
      <c r="J406" s="79" t="s">
        <v>166</v>
      </c>
      <c r="K406" s="79"/>
      <c r="L406" s="79"/>
    </row>
    <row r="407" spans="1:12" x14ac:dyDescent="0.2">
      <c r="A407" s="79" t="s">
        <v>1815</v>
      </c>
      <c r="B407" s="79" t="s">
        <v>325</v>
      </c>
      <c r="C407" s="80" t="str">
        <f>_xlfn.CONCAT(C406,"/",D407,":",B407,"")</f>
        <v>//globe:GLOBE_OECD/globe:GLOBEBody/globe:JurisdictionSection/globe:GLoBETax/globe:ETR/globe:ETRStatus/globe:ETRComputation/globe:OverallComputation/globe:AdjustedCoveredTax/globe:DeferTaxAdjustAmt/globe:Total</v>
      </c>
      <c r="D407" s="78" t="s">
        <v>1219</v>
      </c>
      <c r="F407" s="79" t="str">
        <f t="shared" si="6"/>
        <v>Total</v>
      </c>
      <c r="G407" s="79" t="s">
        <v>172</v>
      </c>
      <c r="H407" s="79">
        <v>1</v>
      </c>
      <c r="I407" s="79">
        <v>1</v>
      </c>
      <c r="J407" s="79" t="s">
        <v>166</v>
      </c>
      <c r="K407" s="79" t="s">
        <v>199</v>
      </c>
      <c r="L407" s="79"/>
    </row>
    <row r="408" spans="1:12" x14ac:dyDescent="0.2">
      <c r="A408" s="79" t="s">
        <v>1816</v>
      </c>
      <c r="B408" s="79" t="s">
        <v>1817</v>
      </c>
      <c r="C408" s="80" t="s">
        <v>1818</v>
      </c>
      <c r="D408" s="78" t="s">
        <v>1219</v>
      </c>
      <c r="F408" s="79" t="str">
        <f t="shared" si="6"/>
        <v>DefTaxAmt</v>
      </c>
      <c r="G408" s="79" t="s">
        <v>172</v>
      </c>
      <c r="H408" s="79">
        <v>1</v>
      </c>
      <c r="I408" s="79">
        <v>1</v>
      </c>
      <c r="J408" s="79" t="s">
        <v>166</v>
      </c>
      <c r="K408" s="79" t="s">
        <v>199</v>
      </c>
      <c r="L408" s="79"/>
    </row>
    <row r="409" spans="1:12" x14ac:dyDescent="0.2">
      <c r="A409" s="79" t="s">
        <v>1819</v>
      </c>
      <c r="B409" s="79" t="s">
        <v>1820</v>
      </c>
      <c r="C409" s="80" t="s">
        <v>1821</v>
      </c>
      <c r="D409" s="78" t="s">
        <v>1219</v>
      </c>
      <c r="F409" s="79" t="str">
        <f t="shared" si="6"/>
        <v>DiffCarryValue</v>
      </c>
      <c r="G409" s="79" t="s">
        <v>172</v>
      </c>
      <c r="H409" s="79">
        <v>1</v>
      </c>
      <c r="I409" s="79">
        <v>1</v>
      </c>
      <c r="J409" s="79" t="s">
        <v>166</v>
      </c>
      <c r="K409" s="79" t="s">
        <v>199</v>
      </c>
      <c r="L409" s="79"/>
    </row>
    <row r="410" spans="1:12" x14ac:dyDescent="0.2">
      <c r="A410" s="79" t="s">
        <v>1822</v>
      </c>
      <c r="B410" s="79" t="s">
        <v>1823</v>
      </c>
      <c r="C410" s="80" t="s">
        <v>1824</v>
      </c>
      <c r="D410" s="78" t="s">
        <v>1219</v>
      </c>
      <c r="F410" s="79" t="str">
        <f t="shared" si="6"/>
        <v>GLoBEValue</v>
      </c>
      <c r="G410" s="79" t="s">
        <v>172</v>
      </c>
      <c r="H410" s="79">
        <v>1</v>
      </c>
      <c r="I410" s="79">
        <v>1</v>
      </c>
      <c r="J410" s="79" t="s">
        <v>166</v>
      </c>
      <c r="K410" s="79" t="s">
        <v>199</v>
      </c>
      <c r="L410" s="79"/>
    </row>
    <row r="411" spans="1:12" x14ac:dyDescent="0.2">
      <c r="A411" s="79" t="s">
        <v>1825</v>
      </c>
      <c r="B411" s="79" t="s">
        <v>1009</v>
      </c>
      <c r="C411" s="80" t="s">
        <v>1826</v>
      </c>
      <c r="D411" s="78" t="s">
        <v>1219</v>
      </c>
      <c r="F411" s="79" t="str">
        <f t="shared" si="6"/>
        <v>BefRecastAdjust</v>
      </c>
      <c r="G411" s="79" t="s">
        <v>172</v>
      </c>
      <c r="H411" s="79">
        <v>1</v>
      </c>
      <c r="I411" s="79">
        <v>1</v>
      </c>
      <c r="J411" s="79" t="s">
        <v>166</v>
      </c>
      <c r="K411" s="79" t="s">
        <v>199</v>
      </c>
      <c r="L411" s="79"/>
    </row>
    <row r="412" spans="1:12" x14ac:dyDescent="0.2">
      <c r="A412" s="79" t="s">
        <v>1827</v>
      </c>
      <c r="B412" s="79" t="s">
        <v>1828</v>
      </c>
      <c r="C412" s="80" t="s">
        <v>1829</v>
      </c>
      <c r="D412" s="78" t="s">
        <v>1219</v>
      </c>
      <c r="F412" s="79" t="str">
        <f t="shared" si="6"/>
        <v>TotalAdjust</v>
      </c>
      <c r="G412" s="79" t="s">
        <v>172</v>
      </c>
      <c r="H412" s="79">
        <v>1</v>
      </c>
      <c r="I412" s="79">
        <v>1</v>
      </c>
      <c r="J412" s="79" t="s">
        <v>166</v>
      </c>
      <c r="K412" s="79" t="s">
        <v>199</v>
      </c>
      <c r="L412" s="79"/>
    </row>
    <row r="413" spans="1:12" x14ac:dyDescent="0.2">
      <c r="A413" s="79" t="s">
        <v>1830</v>
      </c>
      <c r="B413" s="79" t="s">
        <v>1013</v>
      </c>
      <c r="C413" s="80" t="s">
        <v>1831</v>
      </c>
      <c r="D413" s="78" t="s">
        <v>1219</v>
      </c>
      <c r="F413" s="79" t="str">
        <f t="shared" si="6"/>
        <v>PreRecast</v>
      </c>
      <c r="G413" s="79" t="s">
        <v>172</v>
      </c>
      <c r="H413" s="79">
        <v>1</v>
      </c>
      <c r="I413" s="79">
        <v>1</v>
      </c>
      <c r="J413" s="79" t="s">
        <v>166</v>
      </c>
      <c r="K413" s="79" t="s">
        <v>199</v>
      </c>
      <c r="L413" s="79"/>
    </row>
    <row r="414" spans="1:12" x14ac:dyDescent="0.2">
      <c r="A414" s="79" t="s">
        <v>1832</v>
      </c>
      <c r="B414" s="79" t="s">
        <v>1619</v>
      </c>
      <c r="C414" s="80" t="s">
        <v>1833</v>
      </c>
      <c r="D414" s="78" t="s">
        <v>1219</v>
      </c>
      <c r="F414" s="79" t="str">
        <f t="shared" si="6"/>
        <v>Recast</v>
      </c>
      <c r="G414" s="79" t="s">
        <v>165</v>
      </c>
      <c r="H414" s="79">
        <v>0</v>
      </c>
      <c r="I414" s="79">
        <v>1</v>
      </c>
      <c r="J414" s="79" t="s">
        <v>166</v>
      </c>
      <c r="K414" s="79"/>
      <c r="L414" s="79"/>
    </row>
    <row r="415" spans="1:12" x14ac:dyDescent="0.2">
      <c r="A415" s="79" t="s">
        <v>1834</v>
      </c>
      <c r="B415" s="79" t="s">
        <v>1621</v>
      </c>
      <c r="C415" s="80" t="s">
        <v>1835</v>
      </c>
      <c r="D415" s="78" t="s">
        <v>1219</v>
      </c>
      <c r="F415" s="79" t="str">
        <f t="shared" si="6"/>
        <v>Higher</v>
      </c>
      <c r="G415" s="79" t="s">
        <v>172</v>
      </c>
      <c r="H415" s="79">
        <v>0</v>
      </c>
      <c r="I415" s="79">
        <v>1</v>
      </c>
      <c r="J415" s="79" t="s">
        <v>166</v>
      </c>
      <c r="K415" s="79" t="s">
        <v>199</v>
      </c>
      <c r="L415" s="79"/>
    </row>
    <row r="416" spans="1:12" x14ac:dyDescent="0.2">
      <c r="A416" s="79" t="s">
        <v>1836</v>
      </c>
      <c r="B416" s="79" t="s">
        <v>1623</v>
      </c>
      <c r="C416" s="80" t="s">
        <v>1837</v>
      </c>
      <c r="D416" s="78" t="s">
        <v>1219</v>
      </c>
      <c r="F416" s="79" t="str">
        <f t="shared" si="6"/>
        <v>Lower</v>
      </c>
      <c r="G416" s="79" t="s">
        <v>172</v>
      </c>
      <c r="H416" s="79">
        <v>0</v>
      </c>
      <c r="I416" s="79">
        <v>1</v>
      </c>
      <c r="J416" s="79" t="s">
        <v>166</v>
      </c>
      <c r="K416" s="79" t="s">
        <v>199</v>
      </c>
      <c r="L416" s="79"/>
    </row>
    <row r="417" spans="1:12" x14ac:dyDescent="0.2">
      <c r="A417" s="79" t="s">
        <v>1838</v>
      </c>
      <c r="B417" s="79" t="s">
        <v>1557</v>
      </c>
      <c r="C417" s="80" t="s">
        <v>1839</v>
      </c>
      <c r="D417" s="78" t="s">
        <v>1219</v>
      </c>
      <c r="F417" s="79" t="str">
        <f t="shared" si="6"/>
        <v>Adjustments</v>
      </c>
      <c r="G417" s="79" t="s">
        <v>165</v>
      </c>
      <c r="H417" s="79">
        <v>0</v>
      </c>
      <c r="I417" s="79">
        <v>-1</v>
      </c>
      <c r="J417" s="79" t="s">
        <v>166</v>
      </c>
      <c r="K417" s="79"/>
      <c r="L417" s="79"/>
    </row>
    <row r="418" spans="1:12" x14ac:dyDescent="0.2">
      <c r="A418" s="79" t="s">
        <v>1840</v>
      </c>
      <c r="B418" s="79" t="s">
        <v>1152</v>
      </c>
      <c r="C418" s="80" t="s">
        <v>1841</v>
      </c>
      <c r="D418" s="78" t="s">
        <v>1219</v>
      </c>
      <c r="F418" s="79" t="str">
        <f t="shared" si="6"/>
        <v>Amount</v>
      </c>
      <c r="G418" s="79" t="s">
        <v>172</v>
      </c>
      <c r="H418" s="79">
        <v>1</v>
      </c>
      <c r="I418" s="79">
        <v>1</v>
      </c>
      <c r="J418" s="79" t="s">
        <v>166</v>
      </c>
      <c r="K418" s="79" t="s">
        <v>199</v>
      </c>
      <c r="L418" s="79"/>
    </row>
    <row r="419" spans="1:12" x14ac:dyDescent="0.2">
      <c r="A419" s="79" t="s">
        <v>1842</v>
      </c>
      <c r="B419" s="79" t="s">
        <v>960</v>
      </c>
      <c r="C419" s="80" t="s">
        <v>1843</v>
      </c>
      <c r="D419" s="78" t="s">
        <v>1219</v>
      </c>
      <c r="F419" s="79" t="str">
        <f t="shared" si="6"/>
        <v>AdjustmentItem</v>
      </c>
      <c r="G419" s="79" t="s">
        <v>172</v>
      </c>
      <c r="H419" s="79">
        <v>1</v>
      </c>
      <c r="I419" s="79">
        <v>1</v>
      </c>
      <c r="J419" s="79" t="s">
        <v>166</v>
      </c>
      <c r="K419" s="79" t="s">
        <v>181</v>
      </c>
      <c r="L419" s="79" t="s">
        <v>1844</v>
      </c>
    </row>
    <row r="420" spans="1:12" x14ac:dyDescent="0.2">
      <c r="A420" s="79" t="s">
        <v>1845</v>
      </c>
      <c r="B420" s="79" t="s">
        <v>1846</v>
      </c>
      <c r="C420" s="80" t="s">
        <v>1847</v>
      </c>
      <c r="D420" s="78" t="s">
        <v>1219</v>
      </c>
      <c r="F420" s="79" t="str">
        <f t="shared" si="6"/>
        <v>RecaptureDeferred</v>
      </c>
      <c r="G420" s="79" t="s">
        <v>165</v>
      </c>
      <c r="H420" s="79">
        <v>1</v>
      </c>
      <c r="I420" s="79">
        <v>1</v>
      </c>
      <c r="J420" s="79" t="s">
        <v>166</v>
      </c>
      <c r="K420" s="79"/>
      <c r="L420" s="79"/>
    </row>
    <row r="421" spans="1:12" x14ac:dyDescent="0.2">
      <c r="A421" s="79" t="s">
        <v>1848</v>
      </c>
      <c r="B421" s="79" t="s">
        <v>1849</v>
      </c>
      <c r="C421" s="80" t="s">
        <v>1850</v>
      </c>
      <c r="D421" s="78" t="s">
        <v>1219</v>
      </c>
      <c r="F421" s="79" t="str">
        <f t="shared" si="6"/>
        <v>DTLRFYMinus5</v>
      </c>
      <c r="G421" s="79" t="s">
        <v>172</v>
      </c>
      <c r="H421" s="79">
        <v>1</v>
      </c>
      <c r="I421" s="79">
        <v>1</v>
      </c>
      <c r="J421" s="79" t="s">
        <v>166</v>
      </c>
      <c r="K421" s="79" t="s">
        <v>199</v>
      </c>
      <c r="L421" s="79"/>
    </row>
    <row r="422" spans="1:12" x14ac:dyDescent="0.2">
      <c r="A422" s="79" t="s">
        <v>1851</v>
      </c>
      <c r="B422" s="79" t="s">
        <v>1852</v>
      </c>
      <c r="C422" s="80" t="s">
        <v>1853</v>
      </c>
      <c r="D422" s="78" t="s">
        <v>1219</v>
      </c>
      <c r="F422" s="79" t="str">
        <f t="shared" si="6"/>
        <v>RecapDTLRFYMinus5</v>
      </c>
      <c r="G422" s="79" t="s">
        <v>172</v>
      </c>
      <c r="H422" s="79">
        <v>1</v>
      </c>
      <c r="I422" s="79">
        <v>1</v>
      </c>
      <c r="J422" s="79" t="s">
        <v>166</v>
      </c>
      <c r="K422" s="79" t="s">
        <v>199</v>
      </c>
      <c r="L422" s="79"/>
    </row>
    <row r="423" spans="1:12" x14ac:dyDescent="0.2">
      <c r="A423" s="79" t="s">
        <v>1854</v>
      </c>
      <c r="B423" s="79" t="s">
        <v>1855</v>
      </c>
      <c r="C423" s="80" t="s">
        <v>1856</v>
      </c>
      <c r="D423" s="78" t="s">
        <v>1219</v>
      </c>
      <c r="F423" s="79" t="str">
        <f t="shared" si="6"/>
        <v>DTLRFY</v>
      </c>
      <c r="G423" s="79" t="s">
        <v>172</v>
      </c>
      <c r="H423" s="79">
        <v>1</v>
      </c>
      <c r="I423" s="79">
        <v>1</v>
      </c>
      <c r="J423" s="79" t="s">
        <v>166</v>
      </c>
      <c r="K423" s="79" t="s">
        <v>199</v>
      </c>
      <c r="L423" s="79"/>
    </row>
    <row r="424" spans="1:12" x14ac:dyDescent="0.2">
      <c r="A424" s="79" t="s">
        <v>1857</v>
      </c>
      <c r="B424" s="79" t="s">
        <v>1858</v>
      </c>
      <c r="C424" s="80" t="s">
        <v>1859</v>
      </c>
      <c r="D424" s="78" t="s">
        <v>1219</v>
      </c>
      <c r="F424" s="79" t="str">
        <f t="shared" si="6"/>
        <v>AggregateDTL</v>
      </c>
      <c r="G424" s="79" t="s">
        <v>165</v>
      </c>
      <c r="H424" s="79">
        <v>1</v>
      </c>
      <c r="I424" s="79">
        <v>1</v>
      </c>
      <c r="J424" s="79" t="s">
        <v>166</v>
      </c>
      <c r="K424" s="79"/>
      <c r="L424" s="79"/>
    </row>
    <row r="425" spans="1:12" x14ac:dyDescent="0.2">
      <c r="A425" s="79" t="s">
        <v>1860</v>
      </c>
      <c r="B425" s="79" t="s">
        <v>1861</v>
      </c>
      <c r="C425" s="80" t="s">
        <v>1862</v>
      </c>
      <c r="D425" s="78" t="s">
        <v>1219</v>
      </c>
      <c r="F425" s="79" t="str">
        <f t="shared" si="6"/>
        <v>ReportingFiscalYear</v>
      </c>
      <c r="G425" s="79" t="s">
        <v>165</v>
      </c>
      <c r="H425" s="79">
        <v>1</v>
      </c>
      <c r="I425" s="79">
        <v>1</v>
      </c>
      <c r="J425" s="79" t="s">
        <v>166</v>
      </c>
      <c r="K425" s="79"/>
      <c r="L425" s="79"/>
    </row>
    <row r="426" spans="1:12" x14ac:dyDescent="0.2">
      <c r="A426" s="79" t="s">
        <v>1863</v>
      </c>
      <c r="B426" s="79" t="s">
        <v>1864</v>
      </c>
      <c r="C426" s="80" t="s">
        <v>1865</v>
      </c>
      <c r="D426" s="78" t="s">
        <v>1219</v>
      </c>
      <c r="F426" s="79" t="str">
        <f t="shared" si="6"/>
        <v>AmountPreTransition</v>
      </c>
      <c r="G426" s="79" t="s">
        <v>172</v>
      </c>
      <c r="H426" s="79">
        <v>1</v>
      </c>
      <c r="I426" s="79">
        <v>1</v>
      </c>
      <c r="J426" s="79" t="s">
        <v>166</v>
      </c>
      <c r="K426" s="79" t="s">
        <v>199</v>
      </c>
      <c r="L426" s="79"/>
    </row>
    <row r="427" spans="1:12" x14ac:dyDescent="0.2">
      <c r="A427" s="79" t="s">
        <v>1866</v>
      </c>
      <c r="B427" s="79" t="s">
        <v>1867</v>
      </c>
      <c r="C427" s="80" t="s">
        <v>1868</v>
      </c>
      <c r="D427" s="78" t="s">
        <v>1219</v>
      </c>
      <c r="F427" s="79" t="str">
        <f t="shared" si="6"/>
        <v>AmountOutBalance</v>
      </c>
      <c r="G427" s="79" t="s">
        <v>172</v>
      </c>
      <c r="H427" s="79">
        <v>1</v>
      </c>
      <c r="I427" s="79">
        <v>1</v>
      </c>
      <c r="J427" s="79" t="s">
        <v>166</v>
      </c>
      <c r="K427" s="79" t="s">
        <v>199</v>
      </c>
      <c r="L427" s="79"/>
    </row>
    <row r="428" spans="1:12" x14ac:dyDescent="0.2">
      <c r="A428" s="79" t="s">
        <v>1869</v>
      </c>
      <c r="B428" s="79" t="s">
        <v>1870</v>
      </c>
      <c r="C428" s="80" t="s">
        <v>1871</v>
      </c>
      <c r="D428" s="78" t="s">
        <v>1219</v>
      </c>
      <c r="F428" s="79" t="str">
        <f t="shared" si="6"/>
        <v>AmountUnjustified</v>
      </c>
      <c r="G428" s="79" t="s">
        <v>172</v>
      </c>
      <c r="H428" s="79">
        <v>1</v>
      </c>
      <c r="I428" s="79">
        <v>1</v>
      </c>
      <c r="J428" s="79" t="s">
        <v>166</v>
      </c>
      <c r="K428" s="79" t="s">
        <v>199</v>
      </c>
      <c r="L428" s="79"/>
    </row>
    <row r="429" spans="1:12" x14ac:dyDescent="0.2">
      <c r="A429" s="79" t="s">
        <v>1872</v>
      </c>
      <c r="B429" s="79" t="s">
        <v>1873</v>
      </c>
      <c r="C429" s="80" t="s">
        <v>1874</v>
      </c>
      <c r="D429" s="78" t="s">
        <v>1219</v>
      </c>
      <c r="F429" s="79" t="str">
        <f t="shared" si="6"/>
        <v>PriorFiscalYear</v>
      </c>
      <c r="G429" s="79" t="s">
        <v>165</v>
      </c>
      <c r="H429" s="79">
        <v>1</v>
      </c>
      <c r="I429" s="79">
        <v>1</v>
      </c>
      <c r="J429" s="79" t="s">
        <v>166</v>
      </c>
      <c r="K429" s="79"/>
      <c r="L429" s="79"/>
    </row>
    <row r="430" spans="1:12" x14ac:dyDescent="0.2">
      <c r="A430" s="79" t="s">
        <v>1875</v>
      </c>
      <c r="B430" s="79" t="s">
        <v>1864</v>
      </c>
      <c r="C430" s="80" t="s">
        <v>1876</v>
      </c>
      <c r="D430" s="78" t="s">
        <v>1219</v>
      </c>
      <c r="F430" s="79" t="str">
        <f t="shared" si="6"/>
        <v>AmountPreTransition</v>
      </c>
      <c r="G430" s="79" t="s">
        <v>172</v>
      </c>
      <c r="H430" s="79">
        <v>1</v>
      </c>
      <c r="I430" s="79">
        <v>1</v>
      </c>
      <c r="J430" s="79" t="s">
        <v>166</v>
      </c>
      <c r="K430" s="79" t="s">
        <v>199</v>
      </c>
      <c r="L430" s="79"/>
    </row>
    <row r="431" spans="1:12" x14ac:dyDescent="0.2">
      <c r="A431" s="79" t="s">
        <v>1877</v>
      </c>
      <c r="B431" s="79" t="s">
        <v>1867</v>
      </c>
      <c r="C431" s="80" t="s">
        <v>1878</v>
      </c>
      <c r="D431" s="78" t="s">
        <v>1219</v>
      </c>
      <c r="F431" s="79" t="str">
        <f t="shared" si="6"/>
        <v>AmountOutBalance</v>
      </c>
      <c r="G431" s="79" t="s">
        <v>172</v>
      </c>
      <c r="H431" s="79">
        <v>1</v>
      </c>
      <c r="I431" s="79">
        <v>1</v>
      </c>
      <c r="J431" s="79" t="s">
        <v>166</v>
      </c>
      <c r="K431" s="79" t="s">
        <v>199</v>
      </c>
      <c r="L431" s="79"/>
    </row>
    <row r="432" spans="1:12" x14ac:dyDescent="0.2">
      <c r="A432" s="79" t="s">
        <v>1879</v>
      </c>
      <c r="B432" s="79" t="s">
        <v>1870</v>
      </c>
      <c r="C432" s="80" t="s">
        <v>1880</v>
      </c>
      <c r="D432" s="78" t="s">
        <v>1219</v>
      </c>
      <c r="F432" s="79" t="str">
        <f t="shared" si="6"/>
        <v>AmountUnjustified</v>
      </c>
      <c r="G432" s="79" t="s">
        <v>172</v>
      </c>
      <c r="H432" s="79">
        <v>1</v>
      </c>
      <c r="I432" s="79">
        <v>1</v>
      </c>
      <c r="J432" s="79" t="s">
        <v>166</v>
      </c>
      <c r="K432" s="79" t="s">
        <v>199</v>
      </c>
      <c r="L432" s="79"/>
    </row>
    <row r="433" spans="1:12" x14ac:dyDescent="0.2">
      <c r="A433" s="79" t="s">
        <v>1881</v>
      </c>
      <c r="B433" s="79" t="s">
        <v>1882</v>
      </c>
      <c r="C433" s="80" t="s">
        <v>1883</v>
      </c>
      <c r="D433" s="78" t="s">
        <v>1219</v>
      </c>
      <c r="F433" s="79" t="str">
        <f t="shared" si="6"/>
        <v>Transition</v>
      </c>
      <c r="G433" s="79" t="s">
        <v>165</v>
      </c>
      <c r="H433" s="79">
        <v>0</v>
      </c>
      <c r="I433" s="79">
        <v>-1</v>
      </c>
      <c r="J433" s="79" t="s">
        <v>166</v>
      </c>
      <c r="K433" s="79"/>
      <c r="L433" s="79"/>
    </row>
    <row r="434" spans="1:12" x14ac:dyDescent="0.2">
      <c r="A434" s="79" t="s">
        <v>1884</v>
      </c>
      <c r="B434" s="79" t="s">
        <v>979</v>
      </c>
      <c r="C434" s="80" t="s">
        <v>1885</v>
      </c>
      <c r="D434" s="78" t="s">
        <v>1219</v>
      </c>
      <c r="F434" s="79" t="str">
        <f t="shared" si="6"/>
        <v>Year</v>
      </c>
      <c r="G434" s="79" t="s">
        <v>172</v>
      </c>
      <c r="H434" s="79">
        <v>1</v>
      </c>
      <c r="I434" s="79">
        <v>1</v>
      </c>
      <c r="J434" s="79" t="s">
        <v>166</v>
      </c>
      <c r="K434" s="79" t="s">
        <v>1647</v>
      </c>
      <c r="L434" s="79"/>
    </row>
    <row r="435" spans="1:12" x14ac:dyDescent="0.2">
      <c r="A435" s="79" t="s">
        <v>1886</v>
      </c>
      <c r="B435" s="79" t="s">
        <v>1887</v>
      </c>
      <c r="C435" s="80" t="s">
        <v>1888</v>
      </c>
      <c r="D435" s="78" t="s">
        <v>1219</v>
      </c>
      <c r="F435" s="79" t="str">
        <f t="shared" si="6"/>
        <v>DeferredTaxLiabilityStart</v>
      </c>
      <c r="G435" s="79" t="s">
        <v>172</v>
      </c>
      <c r="H435" s="79">
        <v>1</v>
      </c>
      <c r="I435" s="79">
        <v>1</v>
      </c>
      <c r="J435" s="79" t="s">
        <v>166</v>
      </c>
      <c r="K435" s="79" t="s">
        <v>199</v>
      </c>
      <c r="L435" s="79"/>
    </row>
    <row r="436" spans="1:12" x14ac:dyDescent="0.2">
      <c r="A436" s="79" t="s">
        <v>1889</v>
      </c>
      <c r="B436" s="79" t="s">
        <v>1890</v>
      </c>
      <c r="C436" s="80" t="s">
        <v>1891</v>
      </c>
      <c r="D436" s="78" t="s">
        <v>1219</v>
      </c>
      <c r="F436" s="79" t="str">
        <f t="shared" si="6"/>
        <v>DeferredTaxLiabilityRecast</v>
      </c>
      <c r="G436" s="79" t="s">
        <v>172</v>
      </c>
      <c r="H436" s="79">
        <v>1</v>
      </c>
      <c r="I436" s="79">
        <v>1</v>
      </c>
      <c r="J436" s="79" t="s">
        <v>166</v>
      </c>
      <c r="K436" s="79" t="s">
        <v>199</v>
      </c>
      <c r="L436" s="79"/>
    </row>
    <row r="437" spans="1:12" x14ac:dyDescent="0.2">
      <c r="A437" s="79" t="s">
        <v>1892</v>
      </c>
      <c r="B437" s="79" t="s">
        <v>1893</v>
      </c>
      <c r="C437" s="80" t="s">
        <v>1894</v>
      </c>
      <c r="D437" s="78" t="s">
        <v>1219</v>
      </c>
      <c r="F437" s="79" t="str">
        <f t="shared" si="6"/>
        <v>DeferredTaxAssets</v>
      </c>
      <c r="G437" s="79" t="s">
        <v>165</v>
      </c>
      <c r="H437" s="79">
        <v>0</v>
      </c>
      <c r="I437" s="79">
        <v>1</v>
      </c>
      <c r="J437" s="79" t="s">
        <v>166</v>
      </c>
      <c r="K437" s="79"/>
      <c r="L437" s="79"/>
    </row>
    <row r="438" spans="1:12" x14ac:dyDescent="0.2">
      <c r="A438" s="79" t="s">
        <v>1895</v>
      </c>
      <c r="B438" s="79" t="s">
        <v>325</v>
      </c>
      <c r="C438" s="80" t="s">
        <v>1896</v>
      </c>
      <c r="D438" s="78" t="s">
        <v>1219</v>
      </c>
      <c r="F438" s="79" t="str">
        <f t="shared" si="6"/>
        <v>Total</v>
      </c>
      <c r="G438" s="79" t="s">
        <v>172</v>
      </c>
      <c r="H438" s="79">
        <v>1</v>
      </c>
      <c r="I438" s="79">
        <v>1</v>
      </c>
      <c r="J438" s="79" t="s">
        <v>166</v>
      </c>
      <c r="K438" s="79" t="s">
        <v>199</v>
      </c>
      <c r="L438" s="79"/>
    </row>
    <row r="439" spans="1:12" x14ac:dyDescent="0.2">
      <c r="A439" s="79" t="s">
        <v>1897</v>
      </c>
      <c r="B439" s="79" t="s">
        <v>1898</v>
      </c>
      <c r="C439" s="80" t="s">
        <v>1899</v>
      </c>
      <c r="D439" s="78" t="s">
        <v>1219</v>
      </c>
      <c r="F439" s="79" t="str">
        <f t="shared" si="6"/>
        <v>DeferredTaxAssetStart</v>
      </c>
      <c r="G439" s="79" t="s">
        <v>172</v>
      </c>
      <c r="H439" s="79">
        <v>1</v>
      </c>
      <c r="I439" s="79">
        <v>1</v>
      </c>
      <c r="J439" s="79" t="s">
        <v>166</v>
      </c>
      <c r="K439" s="79" t="s">
        <v>199</v>
      </c>
      <c r="L439" s="79"/>
    </row>
    <row r="440" spans="1:12" x14ac:dyDescent="0.2">
      <c r="A440" s="79" t="s">
        <v>1900</v>
      </c>
      <c r="B440" s="79" t="s">
        <v>1901</v>
      </c>
      <c r="C440" s="80" t="s">
        <v>1902</v>
      </c>
      <c r="D440" s="78" t="s">
        <v>1219</v>
      </c>
      <c r="F440" s="79" t="str">
        <f t="shared" si="6"/>
        <v>DeferredTaxAssetRecast</v>
      </c>
      <c r="G440" s="79" t="s">
        <v>172</v>
      </c>
      <c r="H440" s="79">
        <v>1</v>
      </c>
      <c r="I440" s="79">
        <v>1</v>
      </c>
      <c r="J440" s="79" t="s">
        <v>166</v>
      </c>
      <c r="K440" s="79" t="s">
        <v>199</v>
      </c>
      <c r="L440" s="79"/>
    </row>
    <row r="441" spans="1:12" x14ac:dyDescent="0.2">
      <c r="A441" s="79" t="s">
        <v>1903</v>
      </c>
      <c r="B441" s="79" t="s">
        <v>1904</v>
      </c>
      <c r="C441" s="80" t="s">
        <v>1905</v>
      </c>
      <c r="D441" s="78" t="s">
        <v>1219</v>
      </c>
      <c r="F441" s="79" t="str">
        <f t="shared" si="6"/>
        <v>DeferredTaxAssetExcluded</v>
      </c>
      <c r="G441" s="79" t="s">
        <v>172</v>
      </c>
      <c r="H441" s="79">
        <v>1</v>
      </c>
      <c r="I441" s="79">
        <v>1</v>
      </c>
      <c r="J441" s="79" t="s">
        <v>166</v>
      </c>
      <c r="K441" s="79" t="s">
        <v>199</v>
      </c>
      <c r="L441" s="79"/>
    </row>
    <row r="442" spans="1:12" x14ac:dyDescent="0.2">
      <c r="A442" s="79" t="s">
        <v>1906</v>
      </c>
      <c r="B442" s="79" t="s">
        <v>1907</v>
      </c>
      <c r="C442" s="80" t="s">
        <v>1908</v>
      </c>
      <c r="D442" s="78" t="s">
        <v>1219</v>
      </c>
      <c r="F442" s="79" t="str">
        <f t="shared" si="6"/>
        <v>Disposal</v>
      </c>
      <c r="G442" s="79" t="s">
        <v>165</v>
      </c>
      <c r="H442" s="79">
        <v>0</v>
      </c>
      <c r="I442" s="79">
        <v>1</v>
      </c>
      <c r="J442" s="79" t="s">
        <v>166</v>
      </c>
      <c r="K442" s="79"/>
      <c r="L442" s="79"/>
    </row>
    <row r="443" spans="1:12" x14ac:dyDescent="0.2">
      <c r="A443" s="79" t="s">
        <v>1909</v>
      </c>
      <c r="B443" s="79" t="s">
        <v>223</v>
      </c>
      <c r="C443" s="80" t="s">
        <v>1910</v>
      </c>
      <c r="D443" s="78" t="s">
        <v>1219</v>
      </c>
      <c r="F443" s="79" t="str">
        <f t="shared" si="6"/>
        <v>ResCountryCode</v>
      </c>
      <c r="G443" s="79" t="s">
        <v>172</v>
      </c>
      <c r="H443" s="79">
        <v>1</v>
      </c>
      <c r="I443" s="79">
        <v>1</v>
      </c>
      <c r="J443" s="79" t="s">
        <v>166</v>
      </c>
      <c r="K443" s="79"/>
      <c r="L443" s="79"/>
    </row>
    <row r="444" spans="1:12" x14ac:dyDescent="0.2">
      <c r="A444" s="79" t="s">
        <v>1911</v>
      </c>
      <c r="B444" s="79" t="s">
        <v>1912</v>
      </c>
      <c r="C444" s="80" t="s">
        <v>1913</v>
      </c>
      <c r="D444" s="78" t="s">
        <v>1219</v>
      </c>
      <c r="F444" s="79" t="str">
        <f t="shared" si="6"/>
        <v>NetDTADTL</v>
      </c>
      <c r="G444" s="79" t="s">
        <v>172</v>
      </c>
      <c r="H444" s="79">
        <v>1</v>
      </c>
      <c r="I444" s="79">
        <v>1</v>
      </c>
      <c r="J444" s="79" t="s">
        <v>166</v>
      </c>
      <c r="K444" s="79" t="s">
        <v>199</v>
      </c>
      <c r="L444" s="79"/>
    </row>
    <row r="445" spans="1:12" x14ac:dyDescent="0.2">
      <c r="A445" s="79" t="s">
        <v>1914</v>
      </c>
      <c r="B445" s="79" t="s">
        <v>1915</v>
      </c>
      <c r="C445" s="80" t="s">
        <v>1916</v>
      </c>
      <c r="D445" s="78" t="s">
        <v>1219</v>
      </c>
      <c r="F445" s="79" t="str">
        <f t="shared" si="6"/>
        <v>CarryingValue</v>
      </c>
      <c r="G445" s="79" t="s">
        <v>172</v>
      </c>
      <c r="H445" s="79">
        <v>1</v>
      </c>
      <c r="I445" s="79">
        <v>1</v>
      </c>
      <c r="J445" s="79" t="s">
        <v>166</v>
      </c>
      <c r="K445" s="79" t="s">
        <v>199</v>
      </c>
      <c r="L445" s="79"/>
    </row>
    <row r="446" spans="1:12" x14ac:dyDescent="0.2">
      <c r="A446" s="79" t="s">
        <v>1917</v>
      </c>
      <c r="B446" s="79" t="s">
        <v>335</v>
      </c>
      <c r="C446" s="80" t="s">
        <v>1918</v>
      </c>
      <c r="D446" s="78" t="s">
        <v>1219</v>
      </c>
      <c r="F446" s="79" t="str">
        <f t="shared" si="6"/>
        <v>TaxPaid</v>
      </c>
      <c r="G446" s="79" t="s">
        <v>172</v>
      </c>
      <c r="H446" s="79">
        <v>1</v>
      </c>
      <c r="I446" s="79">
        <v>1</v>
      </c>
      <c r="J446" s="79" t="s">
        <v>166</v>
      </c>
      <c r="K446" s="79" t="s">
        <v>199</v>
      </c>
      <c r="L446" s="79"/>
    </row>
    <row r="447" spans="1:12" x14ac:dyDescent="0.2">
      <c r="A447" s="79" t="s">
        <v>1919</v>
      </c>
      <c r="B447" s="79" t="s">
        <v>1920</v>
      </c>
      <c r="C447" s="80" t="s">
        <v>1921</v>
      </c>
      <c r="D447" s="78" t="s">
        <v>1219</v>
      </c>
      <c r="F447" s="79" t="s">
        <v>1920</v>
      </c>
      <c r="G447" s="79" t="s">
        <v>172</v>
      </c>
      <c r="H447" s="79">
        <v>1</v>
      </c>
      <c r="I447" s="79">
        <v>1</v>
      </c>
      <c r="J447" s="79" t="s">
        <v>166</v>
      </c>
      <c r="K447" s="79" t="s">
        <v>199</v>
      </c>
      <c r="L447" s="79"/>
    </row>
    <row r="448" spans="1:12" x14ac:dyDescent="0.2">
      <c r="A448" s="79" t="s">
        <v>1922</v>
      </c>
      <c r="B448" s="79" t="s">
        <v>1923</v>
      </c>
      <c r="C448" s="80" t="s">
        <v>1924</v>
      </c>
      <c r="D448" s="78" t="s">
        <v>1219</v>
      </c>
      <c r="F448" s="79" t="s">
        <v>1923</v>
      </c>
      <c r="G448" s="79" t="s">
        <v>172</v>
      </c>
      <c r="H448" s="79">
        <v>1</v>
      </c>
      <c r="I448" s="79">
        <v>1</v>
      </c>
      <c r="J448" s="79" t="s">
        <v>166</v>
      </c>
      <c r="K448" s="79"/>
      <c r="L448" s="79"/>
    </row>
    <row r="449" spans="1:12" x14ac:dyDescent="0.2">
      <c r="A449" s="79" t="s">
        <v>1925</v>
      </c>
      <c r="B449" s="79" t="s">
        <v>1926</v>
      </c>
      <c r="C449" s="80" t="s">
        <v>1927</v>
      </c>
      <c r="D449" s="78" t="s">
        <v>1219</v>
      </c>
      <c r="F449" s="79" t="s">
        <v>1926</v>
      </c>
      <c r="G449" s="79" t="s">
        <v>165</v>
      </c>
      <c r="H449" s="79">
        <v>0</v>
      </c>
      <c r="I449" s="79">
        <v>1</v>
      </c>
      <c r="J449" s="79" t="s">
        <v>166</v>
      </c>
      <c r="K449" s="79"/>
      <c r="L449" s="79"/>
    </row>
    <row r="450" spans="1:12" x14ac:dyDescent="0.2">
      <c r="A450" s="79" t="s">
        <v>1928</v>
      </c>
      <c r="B450" s="79" t="s">
        <v>1929</v>
      </c>
      <c r="C450" s="80" t="str">
        <f>_xlfn.CONCAT(C449,"/",D450,":",B450,"")</f>
        <v>//globe:GLOBE_OECD/globe:GLOBEBody/globe:JurisdictionSection/globe:GLoBETax/globe:ETR/globe:ETRStatus/globe:ETRComputation/globe:OverallComputation/globe:AdjustedCoveredTax/globe:TransBlendCFC/globe:CFCJur</v>
      </c>
      <c r="D450" s="78" t="s">
        <v>1219</v>
      </c>
      <c r="F450" s="79" t="str">
        <f t="shared" si="6"/>
        <v>CFCJur</v>
      </c>
      <c r="G450" s="79" t="s">
        <v>165</v>
      </c>
      <c r="H450" s="79">
        <v>0</v>
      </c>
      <c r="I450" s="79">
        <v>-1</v>
      </c>
      <c r="J450" s="79" t="s">
        <v>166</v>
      </c>
      <c r="K450" s="79"/>
      <c r="L450" s="79"/>
    </row>
    <row r="451" spans="1:12" x14ac:dyDescent="0.2">
      <c r="A451" s="79" t="s">
        <v>1930</v>
      </c>
      <c r="B451" s="79" t="s">
        <v>1205</v>
      </c>
      <c r="C451" s="80" t="str">
        <f>_xlfn.CONCAT(C450,"/",D451,":",B451,"")</f>
        <v>//globe:GLOBE_OECD/globe:GLOBEBody/globe:JurisdictionSection/globe:GLoBETax/globe:ETR/globe:ETRStatus/globe:ETRComputation/globe:OverallComputation/globe:AdjustedCoveredTax/globe:TransBlendCFC/globe:CFCJur/globe:Jurisdiction</v>
      </c>
      <c r="D451" s="78" t="s">
        <v>1219</v>
      </c>
      <c r="F451" s="79" t="str">
        <f t="shared" si="6"/>
        <v>Jurisdiction</v>
      </c>
      <c r="G451" s="79" t="s">
        <v>172</v>
      </c>
      <c r="H451" s="79">
        <v>1</v>
      </c>
      <c r="I451" s="79">
        <v>1</v>
      </c>
      <c r="J451" s="79" t="s">
        <v>166</v>
      </c>
      <c r="K451" s="79"/>
      <c r="L451" s="79"/>
    </row>
    <row r="452" spans="1:12" x14ac:dyDescent="0.2">
      <c r="A452" s="79" t="s">
        <v>1931</v>
      </c>
      <c r="B452" s="79" t="s">
        <v>1932</v>
      </c>
      <c r="C452" s="80" t="str">
        <f>_xlfn.CONCAT(C450,"/",D452,":",B452,"")</f>
        <v>//globe:GLOBE_OECD/globe:GLOBEBody/globe:JurisdictionSection/globe:GLoBETax/globe:ETR/globe:ETRStatus/globe:ETRComputation/globe:OverallComputation/globe:AdjustedCoveredTax/globe:TransBlendCFC/globe:CFCJur/globe:Allocation</v>
      </c>
      <c r="D452" s="78" t="s">
        <v>1219</v>
      </c>
      <c r="F452" s="79" t="str">
        <f t="shared" si="6"/>
        <v>Allocation</v>
      </c>
      <c r="G452" s="79" t="s">
        <v>165</v>
      </c>
      <c r="H452" s="79">
        <v>1</v>
      </c>
      <c r="I452" s="79">
        <v>1</v>
      </c>
      <c r="J452" s="79" t="s">
        <v>166</v>
      </c>
      <c r="K452" s="79"/>
      <c r="L452" s="79"/>
    </row>
    <row r="453" spans="1:12" x14ac:dyDescent="0.2">
      <c r="A453" s="79" t="s">
        <v>1933</v>
      </c>
      <c r="B453" s="79" t="s">
        <v>1934</v>
      </c>
      <c r="C453" s="80" t="str">
        <f>_xlfn.CONCAT(C452,"/",D453,":",B453,"")</f>
        <v>//globe:GLOBE_OECD/globe:GLOBEBody/globe:JurisdictionSection/globe:GLoBETax/globe:ETR/globe:ETRStatus/globe:ETRComputation/globe:OverallComputation/globe:AdjustedCoveredTax/globe:TransBlendCFC/globe:CFCJur/globe:Allocation/globe:SubGroupTIN</v>
      </c>
      <c r="D453" s="78" t="s">
        <v>1219</v>
      </c>
      <c r="F453" s="79" t="str">
        <f t="shared" si="6"/>
        <v>SubGroupTIN</v>
      </c>
      <c r="G453" s="79" t="s">
        <v>165</v>
      </c>
      <c r="H453" s="79">
        <v>1</v>
      </c>
      <c r="I453" s="79">
        <v>1</v>
      </c>
      <c r="J453" s="79" t="s">
        <v>166</v>
      </c>
      <c r="K453" s="79"/>
      <c r="L453" s="79"/>
    </row>
    <row r="454" spans="1:12" x14ac:dyDescent="0.2">
      <c r="A454" s="79" t="str">
        <f>_xlfn.CONCAT(A453,"@",B454)</f>
        <v>GIR393@issuedBy</v>
      </c>
      <c r="B454" s="79" t="s">
        <v>227</v>
      </c>
      <c r="C454" s="80" t="str">
        <f>_xlfn.CONCAT(C453,"/","@",B454)</f>
        <v>//globe:GLOBE_OECD/globe:GLOBEBody/globe:JurisdictionSection/globe:GLoBETax/globe:ETR/globe:ETRStatus/globe:ETRComputation/globe:OverallComputation/globe:AdjustedCoveredTax/globe:TransBlendCFC/globe:CFCJur/globe:Allocation/globe:SubGroupTIN/@issuedBy</v>
      </c>
      <c r="F454" s="79" t="str">
        <f t="shared" si="6"/>
        <v>issuedBy</v>
      </c>
      <c r="G454" s="79" t="s">
        <v>167</v>
      </c>
      <c r="H454" s="79">
        <v>0</v>
      </c>
      <c r="I454" s="79">
        <v>1</v>
      </c>
      <c r="J454" s="79" t="s">
        <v>166</v>
      </c>
      <c r="K454" s="79" t="s">
        <v>181</v>
      </c>
      <c r="L454" s="79"/>
    </row>
    <row r="455" spans="1:12" x14ac:dyDescent="0.2">
      <c r="A455" s="79" t="str">
        <f>_xlfn.CONCAT(A453,"@",B455)</f>
        <v>GIR393@unknown</v>
      </c>
      <c r="B455" s="79" t="s">
        <v>733</v>
      </c>
      <c r="C455" s="80" t="str">
        <f>_xlfn.CONCAT(C453,"/","@",B455)</f>
        <v>//globe:GLOBE_OECD/globe:GLOBEBody/globe:JurisdictionSection/globe:GLoBETax/globe:ETR/globe:ETRStatus/globe:ETRComputation/globe:OverallComputation/globe:AdjustedCoveredTax/globe:TransBlendCFC/globe:CFCJur/globe:Allocation/globe:SubGroupTIN/@unknown</v>
      </c>
      <c r="F455" s="79" t="str">
        <f t="shared" si="6"/>
        <v>unknown</v>
      </c>
      <c r="G455" s="79" t="s">
        <v>167</v>
      </c>
      <c r="H455" s="79">
        <v>0</v>
      </c>
      <c r="I455" s="79">
        <v>1</v>
      </c>
      <c r="J455" s="79" t="s">
        <v>166</v>
      </c>
      <c r="K455" s="79" t="s">
        <v>1234</v>
      </c>
      <c r="L455" s="79"/>
    </row>
    <row r="456" spans="1:12" x14ac:dyDescent="0.2">
      <c r="A456" s="79" t="str">
        <f>_xlfn.CONCAT(A453,"@",B456)</f>
        <v>GIR393@TypeOfTIN</v>
      </c>
      <c r="B456" s="79" t="s">
        <v>730</v>
      </c>
      <c r="C456" s="80" t="str">
        <f>_xlfn.CONCAT(C453,"/","@",B456)</f>
        <v>//globe:GLOBE_OECD/globe:GLOBEBody/globe:JurisdictionSection/globe:GLoBETax/globe:ETR/globe:ETRStatus/globe:ETRComputation/globe:OverallComputation/globe:AdjustedCoveredTax/globe:TransBlendCFC/globe:CFCJur/globe:Allocation/globe:SubGroupTIN/@TypeOfTIN</v>
      </c>
      <c r="F456" s="79" t="str">
        <f t="shared" ref="F456:F519" si="7">B456</f>
        <v>TypeOfTIN</v>
      </c>
      <c r="G456" s="79" t="s">
        <v>167</v>
      </c>
      <c r="H456" s="79">
        <v>1</v>
      </c>
      <c r="I456" s="79">
        <v>1</v>
      </c>
      <c r="J456" s="79" t="s">
        <v>166</v>
      </c>
      <c r="K456" s="79" t="s">
        <v>181</v>
      </c>
      <c r="L456" s="79"/>
    </row>
    <row r="457" spans="1:12" x14ac:dyDescent="0.2">
      <c r="A457" s="79" t="s">
        <v>1935</v>
      </c>
      <c r="B457" s="79" t="s">
        <v>1936</v>
      </c>
      <c r="C457" s="80" t="str">
        <f>_xlfn.CONCAT(C452,"/",D457,":",B457,"")</f>
        <v>//globe:GLOBE_OECD/globe:GLOBEBody/globe:JurisdictionSection/globe:GLoBETax/globe:ETR/globe:ETRStatus/globe:ETRComputation/globe:OverallComputation/globe:AdjustedCoveredTax/globe:TransBlendCFC/globe:CFCJur/globe:Allocation/globe:AggAllocTax</v>
      </c>
      <c r="D457" s="78" t="s">
        <v>1219</v>
      </c>
      <c r="F457" s="79" t="str">
        <f t="shared" si="7"/>
        <v>AggAllocTax</v>
      </c>
      <c r="G457" s="79" t="s">
        <v>172</v>
      </c>
      <c r="H457" s="79">
        <v>1</v>
      </c>
      <c r="I457" s="79">
        <v>1</v>
      </c>
      <c r="J457" s="79" t="s">
        <v>166</v>
      </c>
      <c r="K457" s="79" t="s">
        <v>199</v>
      </c>
      <c r="L457" s="79"/>
    </row>
    <row r="458" spans="1:12" x14ac:dyDescent="0.2">
      <c r="A458" s="79" t="s">
        <v>1937</v>
      </c>
      <c r="B458" s="79" t="s">
        <v>325</v>
      </c>
      <c r="C458" s="80" t="str">
        <f>_xlfn.CONCAT(C449,"/",D458,":",B458,"")</f>
        <v>//globe:GLOBE_OECD/globe:GLOBEBody/globe:JurisdictionSection/globe:GLoBETax/globe:ETR/globe:ETRStatus/globe:ETRComputation/globe:OverallComputation/globe:AdjustedCoveredTax/globe:TransBlendCFC/globe:Total</v>
      </c>
      <c r="D458" s="78" t="s">
        <v>1219</v>
      </c>
      <c r="F458" s="79" t="str">
        <f t="shared" si="7"/>
        <v>Total</v>
      </c>
      <c r="G458" s="79" t="s">
        <v>172</v>
      </c>
      <c r="H458" s="79">
        <v>1</v>
      </c>
      <c r="I458" s="79">
        <v>1</v>
      </c>
      <c r="J458" s="79" t="s">
        <v>166</v>
      </c>
      <c r="K458" s="79" t="s">
        <v>199</v>
      </c>
      <c r="L458" s="79"/>
    </row>
    <row r="459" spans="1:12" x14ac:dyDescent="0.2">
      <c r="A459" s="79" t="s">
        <v>1938</v>
      </c>
      <c r="B459" s="79" t="s">
        <v>928</v>
      </c>
      <c r="C459" s="80" t="str">
        <f>_xlfn.CONCAT(C357,"/",D459,":",B459,"")</f>
        <v>//globe:GLOBE_OECD/globe:GLOBEBody/globe:JurisdictionSection/globe:GLoBETax/globe:ETR/globe:ETRStatus/globe:ETRComputation/globe:OverallComputation/globe:SubstanceExclusion</v>
      </c>
      <c r="D459" s="78" t="s">
        <v>1219</v>
      </c>
      <c r="F459" s="79" t="str">
        <f t="shared" si="7"/>
        <v>SubstanceExclusion</v>
      </c>
      <c r="G459" s="79" t="s">
        <v>165</v>
      </c>
      <c r="H459" s="79">
        <v>0</v>
      </c>
      <c r="I459" s="79">
        <v>1</v>
      </c>
      <c r="J459" s="79" t="s">
        <v>166</v>
      </c>
      <c r="K459" s="79"/>
      <c r="L459" s="79"/>
    </row>
    <row r="460" spans="1:12" x14ac:dyDescent="0.2">
      <c r="A460" s="79" t="s">
        <v>1939</v>
      </c>
      <c r="B460" s="79" t="s">
        <v>325</v>
      </c>
      <c r="C460" s="80" t="str">
        <f>_xlfn.CONCAT(C459,"/",D460,":",B460,"")</f>
        <v>//globe:GLOBE_OECD/globe:GLOBEBody/globe:JurisdictionSection/globe:GLoBETax/globe:ETR/globe:ETRStatus/globe:ETRComputation/globe:OverallComputation/globe:SubstanceExclusion/globe:Total</v>
      </c>
      <c r="D460" s="78" t="s">
        <v>1219</v>
      </c>
      <c r="F460" s="79" t="str">
        <f t="shared" si="7"/>
        <v>Total</v>
      </c>
      <c r="G460" s="79" t="s">
        <v>172</v>
      </c>
      <c r="H460" s="79">
        <v>1</v>
      </c>
      <c r="I460" s="79">
        <v>1</v>
      </c>
      <c r="J460" s="79" t="s">
        <v>166</v>
      </c>
      <c r="K460" s="79" t="s">
        <v>199</v>
      </c>
      <c r="L460" s="79"/>
    </row>
    <row r="461" spans="1:12" x14ac:dyDescent="0.2">
      <c r="A461" s="79" t="s">
        <v>1940</v>
      </c>
      <c r="B461" s="79" t="s">
        <v>1941</v>
      </c>
      <c r="C461" s="80" t="s">
        <v>1942</v>
      </c>
      <c r="D461" s="78" t="s">
        <v>1219</v>
      </c>
      <c r="F461" s="79" t="str">
        <f t="shared" si="7"/>
        <v>PayrollCost</v>
      </c>
      <c r="G461" s="79" t="s">
        <v>172</v>
      </c>
      <c r="H461" s="79">
        <v>1</v>
      </c>
      <c r="I461" s="79">
        <v>1</v>
      </c>
      <c r="J461" s="79" t="s">
        <v>166</v>
      </c>
      <c r="K461" s="79" t="s">
        <v>199</v>
      </c>
      <c r="L461" s="79"/>
    </row>
    <row r="462" spans="1:12" x14ac:dyDescent="0.2">
      <c r="A462" s="79" t="s">
        <v>1943</v>
      </c>
      <c r="B462" s="79" t="s">
        <v>1944</v>
      </c>
      <c r="C462" s="80" t="s">
        <v>1945</v>
      </c>
      <c r="D462" s="78" t="s">
        <v>1219</v>
      </c>
      <c r="F462" s="79" t="str">
        <f t="shared" si="7"/>
        <v>PayrollMarkUp</v>
      </c>
      <c r="G462" s="79" t="s">
        <v>172</v>
      </c>
      <c r="H462" s="79">
        <v>1</v>
      </c>
      <c r="I462" s="79">
        <v>1</v>
      </c>
      <c r="J462" s="79" t="s">
        <v>166</v>
      </c>
      <c r="K462" s="79" t="s">
        <v>1314</v>
      </c>
      <c r="L462" s="79"/>
    </row>
    <row r="463" spans="1:12" x14ac:dyDescent="0.2">
      <c r="A463" s="79" t="s">
        <v>1946</v>
      </c>
      <c r="B463" s="79" t="s">
        <v>1109</v>
      </c>
      <c r="C463" s="80" t="s">
        <v>1947</v>
      </c>
      <c r="D463" s="78" t="s">
        <v>1219</v>
      </c>
      <c r="F463" s="79" t="str">
        <f t="shared" si="7"/>
        <v>TangibleAssetValue</v>
      </c>
      <c r="G463" s="79" t="s">
        <v>172</v>
      </c>
      <c r="H463" s="79">
        <v>1</v>
      </c>
      <c r="I463" s="79">
        <v>1</v>
      </c>
      <c r="J463" s="79" t="s">
        <v>166</v>
      </c>
      <c r="K463" s="79" t="s">
        <v>199</v>
      </c>
      <c r="L463" s="79"/>
    </row>
    <row r="464" spans="1:12" x14ac:dyDescent="0.2">
      <c r="A464" s="79" t="s">
        <v>1948</v>
      </c>
      <c r="B464" s="79" t="s">
        <v>1949</v>
      </c>
      <c r="C464" s="80" t="s">
        <v>1950</v>
      </c>
      <c r="D464" s="78" t="s">
        <v>1219</v>
      </c>
      <c r="F464" s="79" t="str">
        <f t="shared" si="7"/>
        <v>TangibleAssetMarkup</v>
      </c>
      <c r="G464" s="79" t="s">
        <v>172</v>
      </c>
      <c r="H464" s="79">
        <v>1</v>
      </c>
      <c r="I464" s="79">
        <v>1</v>
      </c>
      <c r="J464" s="79" t="s">
        <v>166</v>
      </c>
      <c r="K464" s="79" t="s">
        <v>1314</v>
      </c>
      <c r="L464" s="79"/>
    </row>
    <row r="465" spans="1:12" x14ac:dyDescent="0.2">
      <c r="A465" s="79" t="s">
        <v>1951</v>
      </c>
      <c r="B465" s="79" t="s">
        <v>1952</v>
      </c>
      <c r="C465" s="80" t="s">
        <v>1953</v>
      </c>
      <c r="D465" s="78" t="s">
        <v>1219</v>
      </c>
      <c r="F465" s="79" t="str">
        <f t="shared" si="7"/>
        <v>PEAllocation</v>
      </c>
      <c r="G465" s="79" t="s">
        <v>165</v>
      </c>
      <c r="H465" s="79">
        <v>0</v>
      </c>
      <c r="I465" s="79">
        <v>-1</v>
      </c>
      <c r="J465" s="79" t="s">
        <v>166</v>
      </c>
      <c r="K465" s="79"/>
      <c r="L465" s="79"/>
    </row>
    <row r="466" spans="1:12" x14ac:dyDescent="0.2">
      <c r="A466" s="79" t="s">
        <v>1954</v>
      </c>
      <c r="B466" s="79" t="s">
        <v>1955</v>
      </c>
      <c r="C466" s="80" t="s">
        <v>1956</v>
      </c>
      <c r="D466" s="78" t="s">
        <v>1219</v>
      </c>
      <c r="F466" s="79" t="str">
        <f t="shared" si="7"/>
        <v>JurOfOwners</v>
      </c>
      <c r="G466" s="79" t="s">
        <v>165</v>
      </c>
      <c r="H466" s="79">
        <v>1</v>
      </c>
      <c r="I466" s="79">
        <v>1</v>
      </c>
      <c r="J466" s="79" t="s">
        <v>166</v>
      </c>
      <c r="K466" s="79"/>
      <c r="L466" s="79"/>
    </row>
    <row r="467" spans="1:12" x14ac:dyDescent="0.2">
      <c r="A467" s="79" t="s">
        <v>1957</v>
      </c>
      <c r="B467" s="79" t="s">
        <v>223</v>
      </c>
      <c r="C467" s="80" t="s">
        <v>1958</v>
      </c>
      <c r="D467" s="78" t="s">
        <v>1219</v>
      </c>
      <c r="F467" s="79" t="str">
        <f t="shared" si="7"/>
        <v>ResCountryCode</v>
      </c>
      <c r="G467" s="79" t="s">
        <v>172</v>
      </c>
      <c r="H467" s="79">
        <v>1</v>
      </c>
      <c r="I467" s="79">
        <v>1</v>
      </c>
      <c r="J467" s="79" t="s">
        <v>166</v>
      </c>
      <c r="K467" s="79"/>
      <c r="L467" s="79"/>
    </row>
    <row r="468" spans="1:12" x14ac:dyDescent="0.2">
      <c r="A468" s="79" t="s">
        <v>1959</v>
      </c>
      <c r="B468" s="79" t="s">
        <v>1261</v>
      </c>
      <c r="C468" s="80" t="s">
        <v>1960</v>
      </c>
      <c r="D468" s="78" t="s">
        <v>1219</v>
      </c>
      <c r="F468" s="79" t="str">
        <f t="shared" si="7"/>
        <v>UPE</v>
      </c>
      <c r="G468" s="79" t="s">
        <v>172</v>
      </c>
      <c r="H468" s="79">
        <v>1</v>
      </c>
      <c r="I468" s="79">
        <v>1</v>
      </c>
      <c r="J468" s="79" t="s">
        <v>166</v>
      </c>
      <c r="K468" s="79" t="s">
        <v>1234</v>
      </c>
      <c r="L468" s="79"/>
    </row>
    <row r="469" spans="1:12" x14ac:dyDescent="0.2">
      <c r="A469" s="79" t="s">
        <v>1961</v>
      </c>
      <c r="B469" s="79" t="s">
        <v>1388</v>
      </c>
      <c r="C469" s="80" t="s">
        <v>1962</v>
      </c>
      <c r="D469" s="78" t="s">
        <v>1219</v>
      </c>
      <c r="F469" s="79" t="str">
        <f t="shared" si="7"/>
        <v>NotApplicable</v>
      </c>
      <c r="G469" s="79" t="s">
        <v>172</v>
      </c>
      <c r="H469" s="79">
        <v>1</v>
      </c>
      <c r="I469" s="79">
        <v>1</v>
      </c>
      <c r="J469" s="79" t="s">
        <v>166</v>
      </c>
      <c r="K469" s="79" t="s">
        <v>1234</v>
      </c>
      <c r="L469" s="79"/>
    </row>
    <row r="470" spans="1:12" x14ac:dyDescent="0.2">
      <c r="A470" s="79" t="s">
        <v>1963</v>
      </c>
      <c r="B470" s="79" t="s">
        <v>1941</v>
      </c>
      <c r="C470" s="80" t="s">
        <v>1964</v>
      </c>
      <c r="D470" s="78" t="s">
        <v>1219</v>
      </c>
      <c r="F470" s="79" t="str">
        <f t="shared" si="7"/>
        <v>PayrollCost</v>
      </c>
      <c r="G470" s="79" t="s">
        <v>165</v>
      </c>
      <c r="H470" s="79">
        <v>1</v>
      </c>
      <c r="I470" s="79">
        <v>1</v>
      </c>
      <c r="J470" s="79" t="s">
        <v>166</v>
      </c>
      <c r="K470" s="79"/>
      <c r="L470" s="79"/>
    </row>
    <row r="471" spans="1:12" x14ac:dyDescent="0.2">
      <c r="A471" s="79" t="s">
        <v>1965</v>
      </c>
      <c r="B471" s="79" t="s">
        <v>325</v>
      </c>
      <c r="C471" s="80" t="s">
        <v>1966</v>
      </c>
      <c r="D471" s="78" t="s">
        <v>1219</v>
      </c>
      <c r="F471" s="79" t="str">
        <f t="shared" si="7"/>
        <v>Total</v>
      </c>
      <c r="G471" s="79" t="s">
        <v>172</v>
      </c>
      <c r="H471" s="79">
        <v>1</v>
      </c>
      <c r="I471" s="79">
        <v>1</v>
      </c>
      <c r="J471" s="79" t="s">
        <v>166</v>
      </c>
      <c r="K471" s="79" t="s">
        <v>199</v>
      </c>
      <c r="L471" s="79"/>
    </row>
    <row r="472" spans="1:12" x14ac:dyDescent="0.2">
      <c r="A472" s="79" t="s">
        <v>1967</v>
      </c>
      <c r="B472" s="79" t="s">
        <v>1932</v>
      </c>
      <c r="C472" s="80" t="s">
        <v>1968</v>
      </c>
      <c r="D472" s="78" t="s">
        <v>1219</v>
      </c>
      <c r="F472" s="79" t="str">
        <f t="shared" si="7"/>
        <v>Allocation</v>
      </c>
      <c r="G472" s="79" t="s">
        <v>172</v>
      </c>
      <c r="H472" s="79">
        <v>1</v>
      </c>
      <c r="I472" s="79">
        <v>1</v>
      </c>
      <c r="J472" s="79" t="s">
        <v>166</v>
      </c>
      <c r="K472" s="79" t="s">
        <v>199</v>
      </c>
      <c r="L472" s="79"/>
    </row>
    <row r="473" spans="1:12" x14ac:dyDescent="0.2">
      <c r="A473" s="79" t="s">
        <v>1969</v>
      </c>
      <c r="B473" s="79" t="s">
        <v>1109</v>
      </c>
      <c r="C473" s="80" t="s">
        <v>1970</v>
      </c>
      <c r="D473" s="78" t="s">
        <v>1219</v>
      </c>
      <c r="F473" s="79" t="str">
        <f t="shared" si="7"/>
        <v>TangibleAssetValue</v>
      </c>
      <c r="G473" s="79" t="s">
        <v>165</v>
      </c>
      <c r="H473" s="79">
        <v>1</v>
      </c>
      <c r="I473" s="79">
        <v>1</v>
      </c>
      <c r="J473" s="79" t="s">
        <v>166</v>
      </c>
      <c r="K473" s="79"/>
      <c r="L473" s="79"/>
    </row>
    <row r="474" spans="1:12" x14ac:dyDescent="0.2">
      <c r="A474" s="79" t="s">
        <v>1971</v>
      </c>
      <c r="B474" s="79" t="s">
        <v>325</v>
      </c>
      <c r="C474" s="80" t="s">
        <v>1972</v>
      </c>
      <c r="D474" s="78" t="s">
        <v>1219</v>
      </c>
      <c r="F474" s="79" t="str">
        <f t="shared" si="7"/>
        <v>Total</v>
      </c>
      <c r="G474" s="79" t="s">
        <v>172</v>
      </c>
      <c r="H474" s="79">
        <v>1</v>
      </c>
      <c r="I474" s="79">
        <v>1</v>
      </c>
      <c r="J474" s="79" t="s">
        <v>166</v>
      </c>
      <c r="K474" s="79" t="s">
        <v>199</v>
      </c>
      <c r="L474" s="79"/>
    </row>
    <row r="475" spans="1:12" x14ac:dyDescent="0.2">
      <c r="A475" s="79" t="s">
        <v>1973</v>
      </c>
      <c r="B475" s="79" t="s">
        <v>1932</v>
      </c>
      <c r="C475" s="80" t="s">
        <v>1974</v>
      </c>
      <c r="D475" s="78" t="s">
        <v>1219</v>
      </c>
      <c r="F475" s="79" t="str">
        <f t="shared" si="7"/>
        <v>Allocation</v>
      </c>
      <c r="G475" s="79" t="s">
        <v>172</v>
      </c>
      <c r="H475" s="79">
        <v>1</v>
      </c>
      <c r="I475" s="79">
        <v>1</v>
      </c>
      <c r="J475" s="79" t="s">
        <v>166</v>
      </c>
      <c r="K475" s="79" t="s">
        <v>199</v>
      </c>
      <c r="L475" s="79"/>
    </row>
    <row r="476" spans="1:12" x14ac:dyDescent="0.2">
      <c r="A476" s="79" t="s">
        <v>1975</v>
      </c>
      <c r="B476" s="79" t="s">
        <v>1976</v>
      </c>
      <c r="C476" s="80" t="s">
        <v>1977</v>
      </c>
      <c r="D476" s="78" t="s">
        <v>1219</v>
      </c>
      <c r="F476" s="79" t="str">
        <f t="shared" si="7"/>
        <v>FTEAllocation</v>
      </c>
      <c r="G476" s="79" t="s">
        <v>165</v>
      </c>
      <c r="H476" s="79">
        <v>0</v>
      </c>
      <c r="I476" s="79">
        <v>-1</v>
      </c>
      <c r="J476" s="79" t="s">
        <v>166</v>
      </c>
      <c r="K476" s="79"/>
      <c r="L476" s="79"/>
    </row>
    <row r="477" spans="1:12" x14ac:dyDescent="0.2">
      <c r="A477" s="79" t="s">
        <v>1978</v>
      </c>
      <c r="B477" s="79" t="s">
        <v>1955</v>
      </c>
      <c r="C477" s="80" t="s">
        <v>1979</v>
      </c>
      <c r="D477" s="78" t="s">
        <v>1219</v>
      </c>
      <c r="F477" s="79" t="str">
        <f t="shared" si="7"/>
        <v>JurOfOwners</v>
      </c>
      <c r="G477" s="79" t="s">
        <v>165</v>
      </c>
      <c r="H477" s="79">
        <v>1</v>
      </c>
      <c r="I477" s="79">
        <v>1</v>
      </c>
      <c r="J477" s="79" t="s">
        <v>166</v>
      </c>
      <c r="K477" s="79"/>
      <c r="L477" s="79"/>
    </row>
    <row r="478" spans="1:12" x14ac:dyDescent="0.2">
      <c r="A478" s="79" t="s">
        <v>1980</v>
      </c>
      <c r="B478" s="79" t="s">
        <v>223</v>
      </c>
      <c r="C478" s="80" t="s">
        <v>1981</v>
      </c>
      <c r="D478" s="78" t="s">
        <v>1219</v>
      </c>
      <c r="F478" s="79" t="str">
        <f t="shared" si="7"/>
        <v>ResCountryCode</v>
      </c>
      <c r="G478" s="79" t="s">
        <v>172</v>
      </c>
      <c r="H478" s="79">
        <v>1</v>
      </c>
      <c r="I478" s="79">
        <v>1</v>
      </c>
      <c r="J478" s="79" t="s">
        <v>166</v>
      </c>
      <c r="K478" s="79"/>
      <c r="L478" s="79"/>
    </row>
    <row r="479" spans="1:12" x14ac:dyDescent="0.2">
      <c r="A479" s="79" t="s">
        <v>1982</v>
      </c>
      <c r="B479" s="79" t="s">
        <v>1261</v>
      </c>
      <c r="C479" s="80" t="s">
        <v>1983</v>
      </c>
      <c r="D479" s="78" t="s">
        <v>1219</v>
      </c>
      <c r="F479" s="79" t="str">
        <f t="shared" si="7"/>
        <v>UPE</v>
      </c>
      <c r="G479" s="79" t="s">
        <v>172</v>
      </c>
      <c r="H479" s="79">
        <v>1</v>
      </c>
      <c r="I479" s="79">
        <v>1</v>
      </c>
      <c r="J479" s="79" t="s">
        <v>166</v>
      </c>
      <c r="K479" s="79" t="s">
        <v>1234</v>
      </c>
      <c r="L479" s="79"/>
    </row>
    <row r="480" spans="1:12" x14ac:dyDescent="0.2">
      <c r="A480" s="79" t="s">
        <v>1984</v>
      </c>
      <c r="B480" s="79" t="s">
        <v>1388</v>
      </c>
      <c r="C480" s="80" t="s">
        <v>1985</v>
      </c>
      <c r="D480" s="78" t="s">
        <v>1219</v>
      </c>
      <c r="F480" s="79" t="str">
        <f t="shared" si="7"/>
        <v>NotApplicable</v>
      </c>
      <c r="G480" s="79" t="s">
        <v>172</v>
      </c>
      <c r="H480" s="79">
        <v>1</v>
      </c>
      <c r="I480" s="79">
        <v>1</v>
      </c>
      <c r="J480" s="79" t="s">
        <v>166</v>
      </c>
      <c r="K480" s="79" t="s">
        <v>1234</v>
      </c>
      <c r="L480" s="79"/>
    </row>
    <row r="481" spans="1:12" x14ac:dyDescent="0.2">
      <c r="A481" s="79" t="s">
        <v>1986</v>
      </c>
      <c r="B481" s="79" t="s">
        <v>1941</v>
      </c>
      <c r="C481" s="80" t="s">
        <v>1987</v>
      </c>
      <c r="D481" s="78" t="s">
        <v>1219</v>
      </c>
      <c r="F481" s="79" t="str">
        <f t="shared" si="7"/>
        <v>PayrollCost</v>
      </c>
      <c r="G481" s="79" t="s">
        <v>165</v>
      </c>
      <c r="H481" s="79">
        <v>1</v>
      </c>
      <c r="I481" s="79">
        <v>1</v>
      </c>
      <c r="J481" s="79" t="s">
        <v>166</v>
      </c>
      <c r="K481" s="79"/>
      <c r="L481" s="79"/>
    </row>
    <row r="482" spans="1:12" x14ac:dyDescent="0.2">
      <c r="A482" s="79" t="s">
        <v>1988</v>
      </c>
      <c r="B482" s="79" t="s">
        <v>325</v>
      </c>
      <c r="C482" s="80" t="s">
        <v>1989</v>
      </c>
      <c r="D482" s="78" t="s">
        <v>1219</v>
      </c>
      <c r="F482" s="79" t="str">
        <f t="shared" si="7"/>
        <v>Total</v>
      </c>
      <c r="G482" s="79" t="s">
        <v>172</v>
      </c>
      <c r="H482" s="79">
        <v>1</v>
      </c>
      <c r="I482" s="79">
        <v>1</v>
      </c>
      <c r="J482" s="79" t="s">
        <v>166</v>
      </c>
      <c r="K482" s="79" t="s">
        <v>199</v>
      </c>
      <c r="L482" s="79"/>
    </row>
    <row r="483" spans="1:12" x14ac:dyDescent="0.2">
      <c r="A483" s="79" t="s">
        <v>1990</v>
      </c>
      <c r="B483" s="79" t="s">
        <v>1932</v>
      </c>
      <c r="C483" s="80" t="s">
        <v>1991</v>
      </c>
      <c r="D483" s="78" t="s">
        <v>1219</v>
      </c>
      <c r="F483" s="79" t="str">
        <f t="shared" si="7"/>
        <v>Allocation</v>
      </c>
      <c r="G483" s="79" t="s">
        <v>172</v>
      </c>
      <c r="H483" s="79">
        <v>1</v>
      </c>
      <c r="I483" s="79">
        <v>1</v>
      </c>
      <c r="J483" s="79" t="s">
        <v>166</v>
      </c>
      <c r="K483" s="79" t="s">
        <v>199</v>
      </c>
      <c r="L483" s="79"/>
    </row>
    <row r="484" spans="1:12" x14ac:dyDescent="0.2">
      <c r="A484" s="79" t="s">
        <v>1992</v>
      </c>
      <c r="B484" s="79" t="s">
        <v>1109</v>
      </c>
      <c r="C484" s="80" t="s">
        <v>1993</v>
      </c>
      <c r="D484" s="78" t="s">
        <v>1219</v>
      </c>
      <c r="F484" s="79" t="str">
        <f t="shared" si="7"/>
        <v>TangibleAssetValue</v>
      </c>
      <c r="G484" s="79" t="s">
        <v>165</v>
      </c>
      <c r="H484" s="79">
        <v>1</v>
      </c>
      <c r="I484" s="79">
        <v>1</v>
      </c>
      <c r="J484" s="79" t="s">
        <v>166</v>
      </c>
      <c r="K484" s="79"/>
      <c r="L484" s="79"/>
    </row>
    <row r="485" spans="1:12" x14ac:dyDescent="0.2">
      <c r="A485" s="79" t="s">
        <v>1994</v>
      </c>
      <c r="B485" s="79" t="s">
        <v>325</v>
      </c>
      <c r="C485" s="80" t="s">
        <v>1995</v>
      </c>
      <c r="D485" s="78" t="s">
        <v>1219</v>
      </c>
      <c r="F485" s="79" t="str">
        <f t="shared" si="7"/>
        <v>Total</v>
      </c>
      <c r="G485" s="79" t="s">
        <v>172</v>
      </c>
      <c r="H485" s="79">
        <v>1</v>
      </c>
      <c r="I485" s="79">
        <v>1</v>
      </c>
      <c r="J485" s="79" t="s">
        <v>166</v>
      </c>
      <c r="K485" s="79" t="s">
        <v>199</v>
      </c>
      <c r="L485" s="79"/>
    </row>
    <row r="486" spans="1:12" x14ac:dyDescent="0.2">
      <c r="A486" s="79" t="s">
        <v>1996</v>
      </c>
      <c r="B486" s="79" t="s">
        <v>1932</v>
      </c>
      <c r="C486" s="80" t="s">
        <v>1997</v>
      </c>
      <c r="D486" s="78" t="s">
        <v>1219</v>
      </c>
      <c r="F486" s="79" t="str">
        <f t="shared" si="7"/>
        <v>Allocation</v>
      </c>
      <c r="G486" s="79" t="s">
        <v>172</v>
      </c>
      <c r="H486" s="79">
        <v>1</v>
      </c>
      <c r="I486" s="79">
        <v>1</v>
      </c>
      <c r="J486" s="79" t="s">
        <v>166</v>
      </c>
      <c r="K486" s="79" t="s">
        <v>199</v>
      </c>
      <c r="L486" s="79"/>
    </row>
    <row r="487" spans="1:12" x14ac:dyDescent="0.2">
      <c r="A487" s="79" t="s">
        <v>1998</v>
      </c>
      <c r="B487" s="79" t="s">
        <v>1045</v>
      </c>
      <c r="C487" s="80" t="str">
        <f>_xlfn.CONCAT(C357,"/",D487,":",B487,"")</f>
        <v>//globe:GLOBE_OECD/globe:GLOBEBody/globe:JurisdictionSection/globe:GLoBETax/globe:ETR/globe:ETRStatus/globe:ETRComputation/globe:OverallComputation/globe:ExcessProfits</v>
      </c>
      <c r="D487" s="78" t="s">
        <v>1219</v>
      </c>
      <c r="F487" s="79" t="str">
        <f t="shared" si="7"/>
        <v>ExcessProfits</v>
      </c>
      <c r="G487" s="79" t="s">
        <v>172</v>
      </c>
      <c r="H487" s="79">
        <v>1</v>
      </c>
      <c r="I487" s="79">
        <v>1</v>
      </c>
      <c r="J487" s="79" t="s">
        <v>166</v>
      </c>
      <c r="K487" s="79" t="s">
        <v>199</v>
      </c>
      <c r="L487" s="79"/>
    </row>
    <row r="488" spans="1:12" x14ac:dyDescent="0.2">
      <c r="A488" s="79" t="s">
        <v>1999</v>
      </c>
      <c r="B488" s="79" t="s">
        <v>1066</v>
      </c>
      <c r="C488" s="80" t="str">
        <f>_xlfn.CONCAT(C357,"/",D488,":",B488,"")</f>
        <v>//globe:GLOBE_OECD/globe:GLOBEBody/globe:JurisdictionSection/globe:GLoBETax/globe:ETR/globe:ETRStatus/globe:ETRComputation/globe:OverallComputation/globe:AdditionalTopUpTax</v>
      </c>
      <c r="D488" s="78" t="s">
        <v>1219</v>
      </c>
      <c r="F488" s="79" t="str">
        <f t="shared" si="7"/>
        <v>AdditionalTopUpTax</v>
      </c>
      <c r="G488" s="79" t="s">
        <v>165</v>
      </c>
      <c r="H488" s="79">
        <v>0</v>
      </c>
      <c r="I488" s="79">
        <v>1</v>
      </c>
      <c r="J488" s="79" t="s">
        <v>166</v>
      </c>
      <c r="K488" s="79"/>
      <c r="L488" s="79"/>
    </row>
    <row r="489" spans="1:12" x14ac:dyDescent="0.2">
      <c r="A489" s="79" t="s">
        <v>2000</v>
      </c>
      <c r="B489" s="79" t="s">
        <v>2001</v>
      </c>
      <c r="C489" s="80" t="str">
        <f>_xlfn.CONCAT(C488,"/",D489,":",B489,"")</f>
        <v>//globe:GLOBE_OECD/globe:GLOBEBody/globe:JurisdictionSection/globe:GLoBETax/globe:ETR/globe:ETRStatus/globe:ETRComputation/globe:OverallComputation/globe:AdditionalTopUpTax/globe:NONArt4.1.5</v>
      </c>
      <c r="D489" s="78" t="s">
        <v>1219</v>
      </c>
      <c r="F489" s="79" t="str">
        <f t="shared" si="7"/>
        <v>NONArt4.1.5</v>
      </c>
      <c r="G489" s="79" t="s">
        <v>165</v>
      </c>
      <c r="H489" s="79">
        <v>0</v>
      </c>
      <c r="I489" s="79">
        <v>-1</v>
      </c>
      <c r="J489" s="79" t="s">
        <v>166</v>
      </c>
      <c r="K489" s="79"/>
      <c r="L489" s="79"/>
    </row>
    <row r="490" spans="1:12" x14ac:dyDescent="0.2">
      <c r="A490" s="79" t="s">
        <v>2002</v>
      </c>
      <c r="B490" s="79" t="s">
        <v>2003</v>
      </c>
      <c r="C490" s="80" t="str">
        <f>_xlfn.CONCAT(C489,"/",D490,":",B490,"")</f>
        <v>//globe:GLOBE_OECD/globe:GLOBEBody/globe:JurisdictionSection/globe:GLoBETax/globe:ETR/globe:ETRStatus/globe:ETRComputation/globe:OverallComputation/globe:AdditionalTopUpTax/globe:NONArt4.1.5/globe:Articles</v>
      </c>
      <c r="D490" s="78" t="s">
        <v>1219</v>
      </c>
      <c r="F490" s="79" t="str">
        <f t="shared" si="7"/>
        <v>Articles</v>
      </c>
      <c r="G490" s="79" t="s">
        <v>172</v>
      </c>
      <c r="H490" s="79">
        <v>1</v>
      </c>
      <c r="I490" s="79">
        <v>-1</v>
      </c>
      <c r="J490" s="79" t="s">
        <v>166</v>
      </c>
      <c r="K490" s="79" t="s">
        <v>181</v>
      </c>
      <c r="L490" s="79" t="s">
        <v>1509</v>
      </c>
    </row>
    <row r="491" spans="1:12" x14ac:dyDescent="0.2">
      <c r="A491" s="79" t="s">
        <v>2004</v>
      </c>
      <c r="B491" s="79" t="s">
        <v>979</v>
      </c>
      <c r="C491" s="80" t="str">
        <f>_xlfn.CONCAT(C489,"/",D491,":",B491,"")</f>
        <v>//globe:GLOBE_OECD/globe:GLOBEBody/globe:JurisdictionSection/globe:GLoBETax/globe:ETR/globe:ETRStatus/globe:ETRComputation/globe:OverallComputation/globe:AdditionalTopUpTax/globe:NONArt4.1.5/globe:Year</v>
      </c>
      <c r="D491" s="78" t="s">
        <v>1219</v>
      </c>
      <c r="F491" s="79" t="str">
        <f t="shared" si="7"/>
        <v>Year</v>
      </c>
      <c r="G491" s="79" t="s">
        <v>172</v>
      </c>
      <c r="H491" s="79">
        <v>1</v>
      </c>
      <c r="I491" s="79">
        <v>1</v>
      </c>
      <c r="J491" s="79" t="s">
        <v>166</v>
      </c>
      <c r="K491" s="79" t="s">
        <v>1647</v>
      </c>
      <c r="L491" s="79"/>
    </row>
    <row r="492" spans="1:12" x14ac:dyDescent="0.2">
      <c r="A492" s="79" t="s">
        <v>2005</v>
      </c>
      <c r="B492" s="79" t="s">
        <v>2006</v>
      </c>
      <c r="C492" s="80" t="str">
        <f>_xlfn.CONCAT(C489,"/",D492,":",B492,"")</f>
        <v>//globe:GLOBE_OECD/globe:GLOBEBody/globe:JurisdictionSection/globe:GLoBETax/globe:ETR/globe:ETRStatus/globe:ETRComputation/globe:OverallComputation/globe:AdditionalTopUpTax/globe:NONArt4.1.5/globe:Previous</v>
      </c>
      <c r="D492" s="78" t="s">
        <v>1219</v>
      </c>
      <c r="F492" s="79" t="str">
        <f t="shared" si="7"/>
        <v>Previous</v>
      </c>
      <c r="G492" s="79" t="s">
        <v>165</v>
      </c>
      <c r="H492" s="79">
        <v>1</v>
      </c>
      <c r="I492" s="79">
        <v>1</v>
      </c>
      <c r="J492" s="79" t="s">
        <v>166</v>
      </c>
      <c r="K492" s="79"/>
      <c r="L492" s="79"/>
    </row>
    <row r="493" spans="1:12" x14ac:dyDescent="0.2">
      <c r="A493" s="79" t="s">
        <v>2007</v>
      </c>
      <c r="B493" s="79" t="s">
        <v>1477</v>
      </c>
      <c r="C493" s="80" t="str">
        <f>_xlfn.CONCAT(C492,"/",D493,":",B493,"")</f>
        <v>//globe:GLOBE_OECD/globe:GLOBEBody/globe:JurisdictionSection/globe:GLoBETax/globe:ETR/globe:ETRStatus/globe:ETRComputation/globe:OverallComputation/globe:AdditionalTopUpTax/globe:NONArt4.1.5/globe:Previous/globe:NetGlobeIncome</v>
      </c>
      <c r="D493" s="78" t="s">
        <v>1219</v>
      </c>
      <c r="F493" s="79" t="str">
        <f t="shared" si="7"/>
        <v>NetGlobeIncome</v>
      </c>
      <c r="G493" s="79" t="s">
        <v>172</v>
      </c>
      <c r="H493" s="79">
        <v>1</v>
      </c>
      <c r="I493" s="79">
        <v>1</v>
      </c>
      <c r="J493" s="79" t="s">
        <v>166</v>
      </c>
      <c r="K493" s="79" t="s">
        <v>199</v>
      </c>
      <c r="L493" s="79"/>
    </row>
    <row r="494" spans="1:12" x14ac:dyDescent="0.2">
      <c r="A494" s="79" t="s">
        <v>2008</v>
      </c>
      <c r="B494" s="79" t="s">
        <v>1055</v>
      </c>
      <c r="C494" s="80" t="str">
        <f>_xlfn.CONCAT(C492,"/",D494,":",B494,"")</f>
        <v>//globe:GLOBE_OECD/globe:GLOBEBody/globe:JurisdictionSection/globe:GLoBETax/globe:ETR/globe:ETRStatus/globe:ETRComputation/globe:OverallComputation/globe:AdditionalTopUpTax/globe:NONArt4.1.5/globe:Previous/globe:AdjustedCoveredTax</v>
      </c>
      <c r="D494" s="78" t="s">
        <v>1219</v>
      </c>
      <c r="F494" s="79" t="str">
        <f t="shared" si="7"/>
        <v>AdjustedCoveredTax</v>
      </c>
      <c r="G494" s="79" t="s">
        <v>172</v>
      </c>
      <c r="H494" s="79">
        <v>1</v>
      </c>
      <c r="I494" s="79">
        <v>1</v>
      </c>
      <c r="J494" s="79" t="s">
        <v>166</v>
      </c>
      <c r="K494" s="79" t="s">
        <v>199</v>
      </c>
      <c r="L494" s="79"/>
    </row>
    <row r="495" spans="1:12" x14ac:dyDescent="0.2">
      <c r="A495" s="79" t="s">
        <v>2009</v>
      </c>
      <c r="B495" s="79" t="s">
        <v>956</v>
      </c>
      <c r="C495" s="80" t="str">
        <f>_xlfn.CONCAT(C492,"/",D495,":",B495,"")</f>
        <v>//globe:GLOBE_OECD/globe:GLOBEBody/globe:JurisdictionSection/globe:GLoBETax/globe:ETR/globe:ETRStatus/globe:ETRComputation/globe:OverallComputation/globe:AdditionalTopUpTax/globe:NONArt4.1.5/globe:Previous/globe:ETRRate</v>
      </c>
      <c r="D495" s="78" t="s">
        <v>1219</v>
      </c>
      <c r="F495" s="79" t="str">
        <f t="shared" si="7"/>
        <v>ETRRate</v>
      </c>
      <c r="G495" s="79" t="s">
        <v>172</v>
      </c>
      <c r="H495" s="79">
        <v>1</v>
      </c>
      <c r="I495" s="79">
        <v>1</v>
      </c>
      <c r="J495" s="79" t="s">
        <v>166</v>
      </c>
      <c r="K495" s="79" t="s">
        <v>1314</v>
      </c>
      <c r="L495" s="79"/>
    </row>
    <row r="496" spans="1:12" x14ac:dyDescent="0.2">
      <c r="A496" s="79" t="s">
        <v>2010</v>
      </c>
      <c r="B496" s="79" t="s">
        <v>1045</v>
      </c>
      <c r="C496" s="80" t="str">
        <f>_xlfn.CONCAT(C492,"/",D496,":",B496,"")</f>
        <v>//globe:GLOBE_OECD/globe:GLOBEBody/globe:JurisdictionSection/globe:GLoBETax/globe:ETR/globe:ETRStatus/globe:ETRComputation/globe:OverallComputation/globe:AdditionalTopUpTax/globe:NONArt4.1.5/globe:Previous/globe:ExcessProfits</v>
      </c>
      <c r="D496" s="78" t="s">
        <v>1219</v>
      </c>
      <c r="F496" s="79" t="str">
        <f t="shared" si="7"/>
        <v>ExcessProfits</v>
      </c>
      <c r="G496" s="79" t="s">
        <v>172</v>
      </c>
      <c r="H496" s="79">
        <v>1</v>
      </c>
      <c r="I496" s="79">
        <v>1</v>
      </c>
      <c r="J496" s="79" t="s">
        <v>166</v>
      </c>
      <c r="K496" s="79" t="s">
        <v>199</v>
      </c>
      <c r="L496" s="79"/>
    </row>
    <row r="497" spans="1:12" x14ac:dyDescent="0.2">
      <c r="A497" s="79" t="s">
        <v>2011</v>
      </c>
      <c r="B497" s="79" t="s">
        <v>1754</v>
      </c>
      <c r="C497" s="80" t="str">
        <f>_xlfn.CONCAT(C492,"/",D497,":",B497,"")</f>
        <v>//globe:GLOBE_OECD/globe:GLOBEBody/globe:JurisdictionSection/globe:GLoBETax/globe:ETR/globe:ETRStatus/globe:ETRComputation/globe:OverallComputation/globe:AdditionalTopUpTax/globe:NONArt4.1.5/globe:Previous/globe:TopUpTaxPercentage</v>
      </c>
      <c r="D497" s="78" t="s">
        <v>1219</v>
      </c>
      <c r="F497" s="79" t="str">
        <f t="shared" si="7"/>
        <v>TopUpTaxPercentage</v>
      </c>
      <c r="G497" s="79" t="s">
        <v>172</v>
      </c>
      <c r="H497" s="79">
        <v>1</v>
      </c>
      <c r="I497" s="79">
        <v>1</v>
      </c>
      <c r="J497" s="79" t="s">
        <v>166</v>
      </c>
      <c r="K497" s="79" t="s">
        <v>1314</v>
      </c>
      <c r="L497" s="79"/>
    </row>
    <row r="498" spans="1:12" x14ac:dyDescent="0.2">
      <c r="A498" s="79" t="s">
        <v>2012</v>
      </c>
      <c r="B498" s="79" t="s">
        <v>1040</v>
      </c>
      <c r="C498" s="80" t="str">
        <f>_xlfn.CONCAT(C492,"/",D498,":",B498,"")</f>
        <v>//globe:GLOBE_OECD/globe:GLOBEBody/globe:JurisdictionSection/globe:GLoBETax/globe:ETR/globe:ETRStatus/globe:ETRComputation/globe:OverallComputation/globe:AdditionalTopUpTax/globe:NONArt4.1.5/globe:Previous/globe:TopUpTax</v>
      </c>
      <c r="D498" s="78" t="s">
        <v>1219</v>
      </c>
      <c r="F498" s="79" t="str">
        <f t="shared" si="7"/>
        <v>TopUpTax</v>
      </c>
      <c r="G498" s="79" t="s">
        <v>172</v>
      </c>
      <c r="H498" s="79">
        <v>1</v>
      </c>
      <c r="I498" s="79">
        <v>1</v>
      </c>
      <c r="J498" s="79" t="s">
        <v>166</v>
      </c>
      <c r="K498" s="79" t="s">
        <v>199</v>
      </c>
      <c r="L498" s="79"/>
    </row>
    <row r="499" spans="1:12" x14ac:dyDescent="0.2">
      <c r="A499" s="79" t="s">
        <v>2013</v>
      </c>
      <c r="B499" s="79" t="s">
        <v>2014</v>
      </c>
      <c r="C499" s="80" t="str">
        <f>_xlfn.CONCAT(C489,"/",D499,":",B499,"")</f>
        <v>//globe:GLOBE_OECD/globe:GLOBEBody/globe:JurisdictionSection/globe:GLoBETax/globe:ETR/globe:ETRStatus/globe:ETRComputation/globe:OverallComputation/globe:AdditionalTopUpTax/globe:NONArt4.1.5/globe:Recalculated</v>
      </c>
      <c r="D499" s="78" t="s">
        <v>1219</v>
      </c>
      <c r="F499" s="79" t="str">
        <f t="shared" si="7"/>
        <v>Recalculated</v>
      </c>
      <c r="G499" s="79" t="s">
        <v>165</v>
      </c>
      <c r="H499" s="79">
        <v>1</v>
      </c>
      <c r="I499" s="79">
        <v>1</v>
      </c>
      <c r="J499" s="79" t="s">
        <v>166</v>
      </c>
      <c r="K499" s="79"/>
      <c r="L499" s="79"/>
    </row>
    <row r="500" spans="1:12" x14ac:dyDescent="0.2">
      <c r="A500" s="79" t="s">
        <v>2015</v>
      </c>
      <c r="B500" s="79" t="s">
        <v>1477</v>
      </c>
      <c r="C500" s="80" t="str">
        <f>_xlfn.CONCAT(C499,"/",D500,":",B500,"")</f>
        <v>//globe:GLOBE_OECD/globe:GLOBEBody/globe:JurisdictionSection/globe:GLoBETax/globe:ETR/globe:ETRStatus/globe:ETRComputation/globe:OverallComputation/globe:AdditionalTopUpTax/globe:NONArt4.1.5/globe:Recalculated/globe:NetGlobeIncome</v>
      </c>
      <c r="D500" s="78" t="s">
        <v>1219</v>
      </c>
      <c r="F500" s="79" t="str">
        <f t="shared" si="7"/>
        <v>NetGlobeIncome</v>
      </c>
      <c r="G500" s="79" t="s">
        <v>172</v>
      </c>
      <c r="H500" s="79">
        <v>1</v>
      </c>
      <c r="I500" s="79">
        <v>1</v>
      </c>
      <c r="J500" s="79" t="s">
        <v>166</v>
      </c>
      <c r="K500" s="79" t="s">
        <v>199</v>
      </c>
      <c r="L500" s="79"/>
    </row>
    <row r="501" spans="1:12" x14ac:dyDescent="0.2">
      <c r="A501" s="79" t="s">
        <v>2016</v>
      </c>
      <c r="B501" s="79" t="s">
        <v>1055</v>
      </c>
      <c r="C501" s="80" t="str">
        <f>_xlfn.CONCAT(C499,"/",D501,":",B501,"")</f>
        <v>//globe:GLOBE_OECD/globe:GLOBEBody/globe:JurisdictionSection/globe:GLoBETax/globe:ETR/globe:ETRStatus/globe:ETRComputation/globe:OverallComputation/globe:AdditionalTopUpTax/globe:NONArt4.1.5/globe:Recalculated/globe:AdjustedCoveredTax</v>
      </c>
      <c r="D501" s="78" t="s">
        <v>1219</v>
      </c>
      <c r="F501" s="79" t="str">
        <f t="shared" si="7"/>
        <v>AdjustedCoveredTax</v>
      </c>
      <c r="G501" s="79" t="s">
        <v>172</v>
      </c>
      <c r="H501" s="79">
        <v>1</v>
      </c>
      <c r="I501" s="79">
        <v>1</v>
      </c>
      <c r="J501" s="79" t="s">
        <v>166</v>
      </c>
      <c r="K501" s="79" t="s">
        <v>199</v>
      </c>
      <c r="L501" s="79"/>
    </row>
    <row r="502" spans="1:12" x14ac:dyDescent="0.2">
      <c r="A502" s="79" t="s">
        <v>2017</v>
      </c>
      <c r="B502" s="79" t="s">
        <v>956</v>
      </c>
      <c r="C502" s="80" t="str">
        <f>_xlfn.CONCAT(C499,"/",D502,":",B502,"")</f>
        <v>//globe:GLOBE_OECD/globe:GLOBEBody/globe:JurisdictionSection/globe:GLoBETax/globe:ETR/globe:ETRStatus/globe:ETRComputation/globe:OverallComputation/globe:AdditionalTopUpTax/globe:NONArt4.1.5/globe:Recalculated/globe:ETRRate</v>
      </c>
      <c r="D502" s="78" t="s">
        <v>1219</v>
      </c>
      <c r="F502" s="79" t="str">
        <f t="shared" si="7"/>
        <v>ETRRate</v>
      </c>
      <c r="G502" s="79" t="s">
        <v>172</v>
      </c>
      <c r="H502" s="79">
        <v>1</v>
      </c>
      <c r="I502" s="79">
        <v>1</v>
      </c>
      <c r="J502" s="79" t="s">
        <v>166</v>
      </c>
      <c r="K502" s="79" t="s">
        <v>1314</v>
      </c>
      <c r="L502" s="79"/>
    </row>
    <row r="503" spans="1:12" x14ac:dyDescent="0.2">
      <c r="A503" s="79" t="s">
        <v>2018</v>
      </c>
      <c r="B503" s="79" t="s">
        <v>1045</v>
      </c>
      <c r="C503" s="80" t="str">
        <f>_xlfn.CONCAT(C499,"/",D503,":",B503,"")</f>
        <v>//globe:GLOBE_OECD/globe:GLOBEBody/globe:JurisdictionSection/globe:GLoBETax/globe:ETR/globe:ETRStatus/globe:ETRComputation/globe:OverallComputation/globe:AdditionalTopUpTax/globe:NONArt4.1.5/globe:Recalculated/globe:ExcessProfits</v>
      </c>
      <c r="D503" s="78" t="s">
        <v>1219</v>
      </c>
      <c r="F503" s="79" t="str">
        <f t="shared" si="7"/>
        <v>ExcessProfits</v>
      </c>
      <c r="G503" s="79" t="s">
        <v>172</v>
      </c>
      <c r="H503" s="79">
        <v>1</v>
      </c>
      <c r="I503" s="79">
        <v>1</v>
      </c>
      <c r="J503" s="79" t="s">
        <v>166</v>
      </c>
      <c r="K503" s="79" t="s">
        <v>199</v>
      </c>
      <c r="L503" s="79"/>
    </row>
    <row r="504" spans="1:12" x14ac:dyDescent="0.2">
      <c r="A504" s="79" t="s">
        <v>2019</v>
      </c>
      <c r="B504" s="79" t="s">
        <v>1754</v>
      </c>
      <c r="C504" s="80" t="str">
        <f>_xlfn.CONCAT(C499,"/",D504,":",B504,"")</f>
        <v>//globe:GLOBE_OECD/globe:GLOBEBody/globe:JurisdictionSection/globe:GLoBETax/globe:ETR/globe:ETRStatus/globe:ETRComputation/globe:OverallComputation/globe:AdditionalTopUpTax/globe:NONArt4.1.5/globe:Recalculated/globe:TopUpTaxPercentage</v>
      </c>
      <c r="D504" s="78" t="s">
        <v>1219</v>
      </c>
      <c r="F504" s="79" t="str">
        <f t="shared" si="7"/>
        <v>TopUpTaxPercentage</v>
      </c>
      <c r="G504" s="79" t="s">
        <v>172</v>
      </c>
      <c r="H504" s="79">
        <v>1</v>
      </c>
      <c r="I504" s="79">
        <v>1</v>
      </c>
      <c r="J504" s="79" t="s">
        <v>166</v>
      </c>
      <c r="K504" s="79" t="s">
        <v>1314</v>
      </c>
      <c r="L504" s="79"/>
    </row>
    <row r="505" spans="1:12" x14ac:dyDescent="0.2">
      <c r="A505" s="79" t="s">
        <v>2020</v>
      </c>
      <c r="B505" s="79" t="s">
        <v>1040</v>
      </c>
      <c r="C505" s="80" t="str">
        <f>_xlfn.CONCAT(C499,"/",D505,":",B505,"")</f>
        <v>//globe:GLOBE_OECD/globe:GLOBEBody/globe:JurisdictionSection/globe:GLoBETax/globe:ETR/globe:ETRStatus/globe:ETRComputation/globe:OverallComputation/globe:AdditionalTopUpTax/globe:NONArt4.1.5/globe:Recalculated/globe:TopUpTax</v>
      </c>
      <c r="D505" s="78" t="s">
        <v>1219</v>
      </c>
      <c r="F505" s="79" t="str">
        <f t="shared" si="7"/>
        <v>TopUpTax</v>
      </c>
      <c r="G505" s="79" t="s">
        <v>172</v>
      </c>
      <c r="H505" s="79">
        <v>1</v>
      </c>
      <c r="I505" s="79">
        <v>1</v>
      </c>
      <c r="J505" s="79" t="s">
        <v>166</v>
      </c>
      <c r="K505" s="79" t="s">
        <v>199</v>
      </c>
      <c r="L505" s="79"/>
    </row>
    <row r="506" spans="1:12" x14ac:dyDescent="0.2">
      <c r="A506" s="79" t="s">
        <v>2021</v>
      </c>
      <c r="B506" s="79" t="s">
        <v>1066</v>
      </c>
      <c r="C506" s="80" t="str">
        <f>_xlfn.CONCAT(C489,"/",D506,":",B506,"")</f>
        <v>//globe:GLOBE_OECD/globe:GLOBEBody/globe:JurisdictionSection/globe:GLoBETax/globe:ETR/globe:ETRStatus/globe:ETRComputation/globe:OverallComputation/globe:AdditionalTopUpTax/globe:NONArt4.1.5/globe:AdditionalTopUpTax</v>
      </c>
      <c r="D506" s="78" t="s">
        <v>1219</v>
      </c>
      <c r="F506" s="79" t="str">
        <f t="shared" si="7"/>
        <v>AdditionalTopUpTax</v>
      </c>
      <c r="G506" s="79" t="s">
        <v>172</v>
      </c>
      <c r="H506" s="79">
        <v>1</v>
      </c>
      <c r="I506" s="79">
        <v>1</v>
      </c>
      <c r="J506" s="79" t="s">
        <v>166</v>
      </c>
      <c r="K506" s="79" t="s">
        <v>199</v>
      </c>
      <c r="L506" s="79"/>
    </row>
    <row r="507" spans="1:12" x14ac:dyDescent="0.2">
      <c r="A507" s="79" t="s">
        <v>2022</v>
      </c>
      <c r="B507" s="79" t="s">
        <v>1052</v>
      </c>
      <c r="C507" s="80" t="str">
        <f>_xlfn.CONCAT(C488,"/",D507,":",B507,"")</f>
        <v>//globe:GLOBE_OECD/globe:GLOBEBody/globe:JurisdictionSection/globe:GLoBETax/globe:ETR/globe:ETRStatus/globe:ETRComputation/globe:OverallComputation/globe:AdditionalTopUpTax/globe:Art4.1.5</v>
      </c>
      <c r="D507" s="78" t="s">
        <v>1219</v>
      </c>
      <c r="F507" s="79" t="str">
        <f t="shared" si="7"/>
        <v>Art4.1.5</v>
      </c>
      <c r="G507" s="79" t="s">
        <v>165</v>
      </c>
      <c r="H507" s="79">
        <v>0</v>
      </c>
      <c r="I507" s="79">
        <v>1</v>
      </c>
      <c r="J507" s="79" t="s">
        <v>166</v>
      </c>
      <c r="K507" s="79"/>
      <c r="L507" s="79"/>
    </row>
    <row r="508" spans="1:12" x14ac:dyDescent="0.2">
      <c r="A508" s="79" t="s">
        <v>2023</v>
      </c>
      <c r="B508" s="79" t="s">
        <v>1055</v>
      </c>
      <c r="C508" s="80" t="str">
        <f>_xlfn.CONCAT(C507,"/",D508,":",B508,"")</f>
        <v>//globe:GLOBE_OECD/globe:GLOBEBody/globe:JurisdictionSection/globe:GLoBETax/globe:ETR/globe:ETRStatus/globe:ETRComputation/globe:OverallComputation/globe:AdditionalTopUpTax/globe:Art4.1.5/globe:AdjustedCoveredTax</v>
      </c>
      <c r="D508" s="78" t="s">
        <v>1219</v>
      </c>
      <c r="F508" s="79" t="str">
        <f t="shared" si="7"/>
        <v>AdjustedCoveredTax</v>
      </c>
      <c r="G508" s="79" t="s">
        <v>172</v>
      </c>
      <c r="H508" s="79">
        <v>1</v>
      </c>
      <c r="I508" s="79">
        <v>1</v>
      </c>
      <c r="J508" s="79" t="s">
        <v>166</v>
      </c>
      <c r="K508" s="79" t="s">
        <v>199</v>
      </c>
      <c r="L508" s="79"/>
    </row>
    <row r="509" spans="1:12" x14ac:dyDescent="0.2">
      <c r="A509" s="79" t="s">
        <v>2024</v>
      </c>
      <c r="B509" s="79" t="s">
        <v>1058</v>
      </c>
      <c r="C509" s="80" t="str">
        <f>_xlfn.CONCAT(C507,"/",D509,":",B509,"")</f>
        <v>//globe:GLOBE_OECD/globe:GLOBEBody/globe:JurisdictionSection/globe:GLoBETax/globe:ETR/globe:ETRStatus/globe:ETRComputation/globe:OverallComputation/globe:AdditionalTopUpTax/globe:Art4.1.5/globe:GlobeLoss</v>
      </c>
      <c r="D509" s="78" t="s">
        <v>1219</v>
      </c>
      <c r="F509" s="79" t="str">
        <f t="shared" si="7"/>
        <v>GlobeLoss</v>
      </c>
      <c r="G509" s="79" t="s">
        <v>172</v>
      </c>
      <c r="H509" s="79">
        <v>1</v>
      </c>
      <c r="I509" s="79">
        <v>1</v>
      </c>
      <c r="J509" s="79" t="s">
        <v>166</v>
      </c>
      <c r="K509" s="79" t="s">
        <v>199</v>
      </c>
      <c r="L509" s="79"/>
    </row>
    <row r="510" spans="1:12" x14ac:dyDescent="0.2">
      <c r="A510" s="79" t="s">
        <v>2025</v>
      </c>
      <c r="B510" s="79" t="s">
        <v>1062</v>
      </c>
      <c r="C510" s="80" t="str">
        <f>_xlfn.CONCAT(C507,"/",D510,":",B510,"")</f>
        <v>//globe:GLOBE_OECD/globe:GLOBEBody/globe:JurisdictionSection/globe:GLoBETax/globe:ETR/globe:ETRStatus/globe:ETRComputation/globe:OverallComputation/globe:AdditionalTopUpTax/globe:Art4.1.5/globe:ExpectedAdjustedCoveredTax</v>
      </c>
      <c r="D510" s="78" t="s">
        <v>1219</v>
      </c>
      <c r="F510" s="79" t="str">
        <f t="shared" si="7"/>
        <v>ExpectedAdjustedCoveredTax</v>
      </c>
      <c r="G510" s="79" t="s">
        <v>172</v>
      </c>
      <c r="H510" s="79">
        <v>1</v>
      </c>
      <c r="I510" s="79">
        <v>1</v>
      </c>
      <c r="J510" s="79" t="s">
        <v>166</v>
      </c>
      <c r="K510" s="79" t="s">
        <v>199</v>
      </c>
      <c r="L510" s="79"/>
    </row>
    <row r="511" spans="1:12" x14ac:dyDescent="0.2">
      <c r="A511" s="79" t="s">
        <v>2026</v>
      </c>
      <c r="B511" s="79" t="s">
        <v>1066</v>
      </c>
      <c r="C511" s="80" t="str">
        <f>_xlfn.CONCAT(C507,"/",D511,":",B511,"")</f>
        <v>//globe:GLOBE_OECD/globe:GLOBEBody/globe:JurisdictionSection/globe:GLoBETax/globe:ETR/globe:ETRStatus/globe:ETRComputation/globe:OverallComputation/globe:AdditionalTopUpTax/globe:Art4.1.5/globe:AdditionalTopUpTax</v>
      </c>
      <c r="D511" s="78" t="s">
        <v>1219</v>
      </c>
      <c r="F511" s="79" t="str">
        <f t="shared" si="7"/>
        <v>AdditionalTopUpTax</v>
      </c>
      <c r="G511" s="79" t="s">
        <v>172</v>
      </c>
      <c r="H511" s="79">
        <v>1</v>
      </c>
      <c r="I511" s="79">
        <v>1</v>
      </c>
      <c r="J511" s="79" t="s">
        <v>166</v>
      </c>
      <c r="K511" s="79" t="s">
        <v>199</v>
      </c>
      <c r="L511" s="79"/>
    </row>
    <row r="512" spans="1:12" x14ac:dyDescent="0.2">
      <c r="A512" s="79" t="s">
        <v>2027</v>
      </c>
      <c r="B512" s="79" t="s">
        <v>2028</v>
      </c>
      <c r="C512" s="80" t="str">
        <f>_xlfn.CONCAT(C357,"/",D512,":",B512,"")</f>
        <v>//globe:GLOBE_OECD/globe:GLOBEBody/globe:JurisdictionSection/globe:GLoBETax/globe:ETR/globe:ETRStatus/globe:ETRComputation/globe:OverallComputation/globe:QDMTT</v>
      </c>
      <c r="D512" s="78" t="s">
        <v>1219</v>
      </c>
      <c r="F512" s="79" t="str">
        <f t="shared" si="7"/>
        <v>QDMTT</v>
      </c>
      <c r="G512" s="79" t="s">
        <v>165</v>
      </c>
      <c r="H512" s="79">
        <v>0</v>
      </c>
      <c r="I512" s="79">
        <v>1</v>
      </c>
      <c r="J512" s="79" t="s">
        <v>166</v>
      </c>
      <c r="K512" s="79"/>
      <c r="L512" s="79"/>
    </row>
    <row r="513" spans="1:12" x14ac:dyDescent="0.2">
      <c r="A513" s="79" t="s">
        <v>2029</v>
      </c>
      <c r="B513" s="79" t="s">
        <v>1241</v>
      </c>
      <c r="C513" s="80" t="str">
        <f>_xlfn.CONCAT(C512,"/",D513,":",B513,"")</f>
        <v>//globe:GLOBE_OECD/globe:GLOBEBody/globe:JurisdictionSection/globe:GLoBETax/globe:ETR/globe:ETRStatus/globe:ETRComputation/globe:OverallComputation/globe:QDMTT/globe:FAS</v>
      </c>
      <c r="D513" s="78" t="s">
        <v>1219</v>
      </c>
      <c r="F513" s="79" t="str">
        <f t="shared" si="7"/>
        <v>FAS</v>
      </c>
      <c r="G513" s="79" t="s">
        <v>172</v>
      </c>
      <c r="H513" s="79">
        <v>1</v>
      </c>
      <c r="I513" s="79">
        <v>1</v>
      </c>
      <c r="J513" s="79" t="s">
        <v>166</v>
      </c>
      <c r="K513" s="79" t="s">
        <v>171</v>
      </c>
      <c r="L513" s="79"/>
    </row>
    <row r="514" spans="1:12" x14ac:dyDescent="0.2">
      <c r="A514" s="79" t="s">
        <v>2030</v>
      </c>
      <c r="B514" s="79" t="s">
        <v>1152</v>
      </c>
      <c r="C514" s="80" t="str">
        <f>_xlfn.CONCAT(C512,"/",D514,":",B514,"")</f>
        <v>//globe:GLOBE_OECD/globe:GLOBEBody/globe:JurisdictionSection/globe:GLoBETax/globe:ETR/globe:ETRStatus/globe:ETRComputation/globe:OverallComputation/globe:QDMTT/globe:Amount</v>
      </c>
      <c r="D514" s="78" t="s">
        <v>1219</v>
      </c>
      <c r="F514" s="79" t="str">
        <f t="shared" si="7"/>
        <v>Amount</v>
      </c>
      <c r="G514" s="79" t="s">
        <v>172</v>
      </c>
      <c r="H514" s="79">
        <v>1</v>
      </c>
      <c r="I514" s="79">
        <v>1</v>
      </c>
      <c r="J514" s="79" t="s">
        <v>166</v>
      </c>
      <c r="K514" s="79" t="s">
        <v>199</v>
      </c>
      <c r="L514" s="79"/>
    </row>
    <row r="515" spans="1:12" x14ac:dyDescent="0.2">
      <c r="A515" s="79" t="s">
        <v>2031</v>
      </c>
      <c r="B515" s="79" t="s">
        <v>2032</v>
      </c>
      <c r="C515" s="80" t="str">
        <f>_xlfn.CONCAT(C512,"/",D515,":",B515,"")</f>
        <v>//globe:GLOBE_OECD/globe:GLOBEBody/globe:JurisdictionSection/globe:GLoBETax/globe:ETR/globe:ETRStatus/globe:ETRComputation/globe:OverallComputation/globe:QDMTT/globe:MinRate</v>
      </c>
      <c r="D515" s="78" t="s">
        <v>1219</v>
      </c>
      <c r="F515" s="79" t="str">
        <f t="shared" si="7"/>
        <v>MinRate</v>
      </c>
      <c r="G515" s="79" t="s">
        <v>172</v>
      </c>
      <c r="H515" s="79">
        <v>1</v>
      </c>
      <c r="I515" s="79">
        <v>1</v>
      </c>
      <c r="J515" s="79" t="s">
        <v>166</v>
      </c>
      <c r="K515" s="79" t="s">
        <v>1314</v>
      </c>
      <c r="L515" s="79"/>
    </row>
    <row r="516" spans="1:12" x14ac:dyDescent="0.2">
      <c r="A516" s="79" t="s">
        <v>2033</v>
      </c>
      <c r="B516" s="79" t="s">
        <v>2034</v>
      </c>
      <c r="C516" s="80" t="str">
        <f>_xlfn.CONCAT(C512,"/",D516,":",B516,"")</f>
        <v>//globe:GLOBE_OECD/globe:GLOBEBody/globe:JurisdictionSection/globe:GLoBETax/globe:ETR/globe:ETRStatus/globe:ETRComputation/globe:OverallComputation/globe:QDMTT/globe:BasisforBlending</v>
      </c>
      <c r="D516" s="78" t="s">
        <v>1219</v>
      </c>
      <c r="F516" s="79" t="str">
        <f t="shared" si="7"/>
        <v>BasisforBlending</v>
      </c>
      <c r="G516" s="79" t="s">
        <v>172</v>
      </c>
      <c r="H516" s="79">
        <v>0</v>
      </c>
      <c r="I516" s="79">
        <v>1</v>
      </c>
      <c r="J516" s="79" t="s">
        <v>166</v>
      </c>
      <c r="K516" s="79" t="s">
        <v>171</v>
      </c>
      <c r="L516" s="79" t="s">
        <v>2035</v>
      </c>
    </row>
    <row r="517" spans="1:12" x14ac:dyDescent="0.2">
      <c r="A517" s="79" t="s">
        <v>2036</v>
      </c>
      <c r="B517" s="79" t="s">
        <v>2037</v>
      </c>
      <c r="C517" s="80" t="str">
        <f>_xlfn.CONCAT(C512,"/",D517,":",B517,"")</f>
        <v>//globe:GLOBE_OECD/globe:GLOBEBody/globe:JurisdictionSection/globe:GLoBETax/globe:ETR/globe:ETRStatus/globe:ETRComputation/globe:OverallComputation/globe:QDMTT/globe:SBIEAvailable</v>
      </c>
      <c r="D517" s="78" t="s">
        <v>1219</v>
      </c>
      <c r="F517" s="79" t="str">
        <f t="shared" si="7"/>
        <v>SBIEAvailable</v>
      </c>
      <c r="G517" s="79" t="s">
        <v>172</v>
      </c>
      <c r="H517" s="79">
        <v>1</v>
      </c>
      <c r="I517" s="79">
        <v>1</v>
      </c>
      <c r="J517" s="79" t="s">
        <v>166</v>
      </c>
      <c r="K517" s="79" t="s">
        <v>1234</v>
      </c>
      <c r="L517" s="79"/>
    </row>
    <row r="518" spans="1:12" x14ac:dyDescent="0.2">
      <c r="A518" s="79" t="s">
        <v>2038</v>
      </c>
      <c r="B518" s="79" t="s">
        <v>2039</v>
      </c>
      <c r="C518" s="80" t="str">
        <f>_xlfn.CONCAT(C512,"/",D518,":",B518,"")</f>
        <v>//globe:GLOBE_OECD/globe:GLOBEBody/globe:JurisdictionSection/globe:GLoBETax/globe:ETR/globe:ETRStatus/globe:ETRComputation/globe:OverallComputation/globe:QDMTT/globe:DeMinAvailable</v>
      </c>
      <c r="D518" s="78" t="s">
        <v>1219</v>
      </c>
      <c r="F518" s="79" t="str">
        <f t="shared" si="7"/>
        <v>DeMinAvailable</v>
      </c>
      <c r="G518" s="79" t="s">
        <v>172</v>
      </c>
      <c r="H518" s="79">
        <v>1</v>
      </c>
      <c r="I518" s="79">
        <v>1</v>
      </c>
      <c r="J518" s="79" t="s">
        <v>166</v>
      </c>
      <c r="K518" s="79" t="s">
        <v>1234</v>
      </c>
      <c r="L518" s="79"/>
    </row>
    <row r="519" spans="1:12" x14ac:dyDescent="0.2">
      <c r="A519" s="79" t="s">
        <v>2040</v>
      </c>
      <c r="B519" s="79" t="s">
        <v>1243</v>
      </c>
      <c r="C519" s="80" t="str">
        <f>_xlfn.CONCAT(C512,"/",D519,":",B519,"")</f>
        <v>//globe:GLOBE_OECD/globe:GLOBEBody/globe:JurisdictionSection/globe:GLoBETax/globe:ETR/globe:ETRStatus/globe:ETRComputation/globe:OverallComputation/globe:QDMTT/globe:Currency</v>
      </c>
      <c r="D519" s="78" t="s">
        <v>1219</v>
      </c>
      <c r="F519" s="79" t="str">
        <f t="shared" si="7"/>
        <v>Currency</v>
      </c>
      <c r="G519" s="79" t="s">
        <v>172</v>
      </c>
      <c r="H519" s="79">
        <v>1</v>
      </c>
      <c r="I519" s="79">
        <v>1</v>
      </c>
      <c r="J519" s="79" t="s">
        <v>166</v>
      </c>
      <c r="K519" s="79"/>
      <c r="L519" s="79"/>
    </row>
    <row r="520" spans="1:12" x14ac:dyDescent="0.2">
      <c r="A520" s="79" t="s">
        <v>2041</v>
      </c>
      <c r="B520" s="79" t="s">
        <v>2042</v>
      </c>
      <c r="C520" s="80" t="s">
        <v>2043</v>
      </c>
      <c r="D520" s="78" t="s">
        <v>1219</v>
      </c>
      <c r="F520" s="79" t="s">
        <v>2042</v>
      </c>
      <c r="G520" s="79" t="s">
        <v>165</v>
      </c>
      <c r="H520" s="79">
        <v>0</v>
      </c>
      <c r="I520" s="79">
        <v>1</v>
      </c>
      <c r="J520" s="79" t="s">
        <v>166</v>
      </c>
      <c r="K520" s="79"/>
      <c r="L520" s="79"/>
    </row>
    <row r="521" spans="1:12" x14ac:dyDescent="0.2">
      <c r="A521" s="79" t="s">
        <v>2044</v>
      </c>
      <c r="B521" s="79" t="s">
        <v>1630</v>
      </c>
      <c r="C521" s="80" t="s">
        <v>2045</v>
      </c>
      <c r="D521" s="78" t="s">
        <v>1219</v>
      </c>
      <c r="F521" s="79" t="s">
        <v>1630</v>
      </c>
      <c r="G521" s="79" t="s">
        <v>172</v>
      </c>
      <c r="H521" s="79">
        <v>1</v>
      </c>
      <c r="I521" s="79">
        <v>1</v>
      </c>
      <c r="J521" s="79" t="s">
        <v>166</v>
      </c>
      <c r="K521" s="79" t="s">
        <v>1234</v>
      </c>
      <c r="L521" s="79"/>
    </row>
    <row r="522" spans="1:12" x14ac:dyDescent="0.2">
      <c r="A522" s="79" t="s">
        <v>2046</v>
      </c>
      <c r="B522" s="79" t="s">
        <v>1633</v>
      </c>
      <c r="C522" s="80" t="s">
        <v>2047</v>
      </c>
      <c r="D522" s="78" t="s">
        <v>1219</v>
      </c>
      <c r="F522" s="79" t="s">
        <v>1633</v>
      </c>
      <c r="G522" s="79" t="s">
        <v>172</v>
      </c>
      <c r="H522" s="79">
        <v>1</v>
      </c>
      <c r="I522" s="79">
        <v>1</v>
      </c>
      <c r="J522" s="79" t="s">
        <v>166</v>
      </c>
      <c r="K522" s="79" t="s">
        <v>1647</v>
      </c>
      <c r="L522" s="79"/>
    </row>
    <row r="523" spans="1:12" x14ac:dyDescent="0.2">
      <c r="A523" s="79" t="s">
        <v>2048</v>
      </c>
      <c r="B523" s="79" t="s">
        <v>936</v>
      </c>
      <c r="C523" s="80" t="s">
        <v>2049</v>
      </c>
      <c r="D523" s="78" t="s">
        <v>1219</v>
      </c>
      <c r="F523" s="79" t="s">
        <v>936</v>
      </c>
      <c r="G523" s="79" t="s">
        <v>172</v>
      </c>
      <c r="H523" s="79">
        <v>0</v>
      </c>
      <c r="I523" s="79">
        <v>1</v>
      </c>
      <c r="J523" s="79" t="s">
        <v>166</v>
      </c>
      <c r="K523" s="79" t="s">
        <v>1647</v>
      </c>
      <c r="L523" s="79"/>
    </row>
    <row r="524" spans="1:12" x14ac:dyDescent="0.2">
      <c r="A524" s="79" t="s">
        <v>2050</v>
      </c>
      <c r="B524" s="79" t="s">
        <v>1243</v>
      </c>
      <c r="C524" s="80" t="s">
        <v>2051</v>
      </c>
      <c r="D524" s="78" t="s">
        <v>1219</v>
      </c>
      <c r="F524" s="79" t="s">
        <v>1243</v>
      </c>
      <c r="G524" s="79" t="s">
        <v>172</v>
      </c>
      <c r="H524" s="79">
        <v>1</v>
      </c>
      <c r="I524" s="79">
        <v>1</v>
      </c>
      <c r="J524" s="79" t="s">
        <v>166</v>
      </c>
      <c r="K524" s="79"/>
      <c r="L524" s="79"/>
    </row>
    <row r="525" spans="1:12" x14ac:dyDescent="0.2">
      <c r="A525" s="79" t="s">
        <v>2052</v>
      </c>
      <c r="B525" s="79" t="s">
        <v>1040</v>
      </c>
      <c r="C525" s="80" t="str">
        <f>_xlfn.CONCAT(C357,"/",D525,":",B525,"")</f>
        <v>//globe:GLOBE_OECD/globe:GLOBEBody/globe:JurisdictionSection/globe:GLoBETax/globe:ETR/globe:ETRStatus/globe:ETRComputation/globe:OverallComputation/globe:TopUpTax</v>
      </c>
      <c r="D525" s="78" t="s">
        <v>1219</v>
      </c>
      <c r="F525" s="79" t="str">
        <f t="shared" ref="F525:F588" si="8">B525</f>
        <v>TopUpTax</v>
      </c>
      <c r="G525" s="79" t="s">
        <v>172</v>
      </c>
      <c r="H525" s="79">
        <v>1</v>
      </c>
      <c r="I525" s="79">
        <v>1</v>
      </c>
      <c r="J525" s="79" t="s">
        <v>166</v>
      </c>
      <c r="K525" s="79" t="s">
        <v>199</v>
      </c>
      <c r="L525" s="79"/>
    </row>
    <row r="526" spans="1:12" x14ac:dyDescent="0.2">
      <c r="A526" s="79" t="s">
        <v>2053</v>
      </c>
      <c r="B526" s="79" t="s">
        <v>2054</v>
      </c>
      <c r="C526" s="80" t="str">
        <f>_xlfn.CONCAT(C357,"/",D526,":",B526,"")</f>
        <v>//globe:GLOBE_OECD/globe:GLOBEBody/globe:JurisdictionSection/globe:GLoBETax/globe:ETR/globe:ETRStatus/globe:ETRComputation/globe:OverallComputation/globe:ExcessNegTaxExpense</v>
      </c>
      <c r="D526" s="78" t="s">
        <v>1219</v>
      </c>
      <c r="F526" s="79" t="str">
        <f t="shared" si="8"/>
        <v>ExcessNegTaxExpense</v>
      </c>
      <c r="G526" s="79" t="s">
        <v>165</v>
      </c>
      <c r="H526" s="79">
        <v>1</v>
      </c>
      <c r="I526" s="79">
        <v>1</v>
      </c>
      <c r="J526" s="79" t="s">
        <v>166</v>
      </c>
      <c r="K526" s="79"/>
      <c r="L526" s="79"/>
    </row>
    <row r="527" spans="1:12" x14ac:dyDescent="0.2">
      <c r="A527" s="79" t="s">
        <v>2055</v>
      </c>
      <c r="B527" s="79" t="s">
        <v>2056</v>
      </c>
      <c r="C527" s="80" t="str">
        <f>_xlfn.CONCAT(C526,"/",D527,":",B527,"")</f>
        <v>//globe:GLOBE_OECD/globe:GLOBEBody/globe:JurisdictionSection/globe:GLoBETax/globe:ETR/globe:ETRStatus/globe:ETRComputation/globe:OverallComputation/globe:ExcessNegTaxExpense/globe:PriorYearBalance</v>
      </c>
      <c r="D527" s="78" t="s">
        <v>1219</v>
      </c>
      <c r="F527" s="79" t="str">
        <f t="shared" si="8"/>
        <v>PriorYearBalance</v>
      </c>
      <c r="G527" s="79" t="s">
        <v>172</v>
      </c>
      <c r="H527" s="79">
        <v>1</v>
      </c>
      <c r="I527" s="79">
        <v>1</v>
      </c>
      <c r="J527" s="79" t="s">
        <v>166</v>
      </c>
      <c r="K527" s="79" t="s">
        <v>199</v>
      </c>
      <c r="L527" s="79"/>
    </row>
    <row r="528" spans="1:12" x14ac:dyDescent="0.2">
      <c r="A528" s="79" t="s">
        <v>2057</v>
      </c>
      <c r="B528" s="79" t="s">
        <v>1031</v>
      </c>
      <c r="C528" s="80" t="str">
        <f>_xlfn.CONCAT(C526,"/",D528,":",B528,"")</f>
        <v>//globe:GLOBE_OECD/globe:GLOBEBody/globe:JurisdictionSection/globe:GLoBETax/globe:ETR/globe:ETRStatus/globe:ETRComputation/globe:OverallComputation/globe:ExcessNegTaxExpense/globe:GeneratedInRFY</v>
      </c>
      <c r="D528" s="78" t="s">
        <v>1219</v>
      </c>
      <c r="F528" s="79" t="str">
        <f t="shared" si="8"/>
        <v>GeneratedInRFY</v>
      </c>
      <c r="G528" s="79" t="s">
        <v>172</v>
      </c>
      <c r="H528" s="79">
        <v>1</v>
      </c>
      <c r="I528" s="79">
        <v>1</v>
      </c>
      <c r="J528" s="79" t="s">
        <v>166</v>
      </c>
      <c r="K528" s="79" t="s">
        <v>199</v>
      </c>
      <c r="L528" s="79"/>
    </row>
    <row r="529" spans="1:12" x14ac:dyDescent="0.2">
      <c r="A529" s="79" t="s">
        <v>2058</v>
      </c>
      <c r="B529" s="79" t="s">
        <v>1035</v>
      </c>
      <c r="C529" s="80" t="str">
        <f>_xlfn.CONCAT(C526,"/",D529,":",B529,"")</f>
        <v>//globe:GLOBE_OECD/globe:GLOBEBody/globe:JurisdictionSection/globe:GLoBETax/globe:ETR/globe:ETRStatus/globe:ETRComputation/globe:OverallComputation/globe:ExcessNegTaxExpense/globe:UtilizedInRFY</v>
      </c>
      <c r="D529" s="78" t="s">
        <v>1219</v>
      </c>
      <c r="F529" s="79" t="str">
        <f t="shared" si="8"/>
        <v>UtilizedInRFY</v>
      </c>
      <c r="G529" s="79" t="s">
        <v>172</v>
      </c>
      <c r="H529" s="79">
        <v>1</v>
      </c>
      <c r="I529" s="79">
        <v>1</v>
      </c>
      <c r="J529" s="79" t="s">
        <v>166</v>
      </c>
      <c r="K529" s="79" t="s">
        <v>199</v>
      </c>
      <c r="L529" s="79"/>
    </row>
    <row r="530" spans="1:12" x14ac:dyDescent="0.2">
      <c r="A530" s="79" t="s">
        <v>2059</v>
      </c>
      <c r="B530" s="79" t="s">
        <v>1027</v>
      </c>
      <c r="C530" s="80" t="str">
        <f>_xlfn.CONCAT(C526,"/",D530,":",B530,"")</f>
        <v>//globe:GLOBE_OECD/globe:GLOBEBody/globe:JurisdictionSection/globe:GLoBETax/globe:ETR/globe:ETRStatus/globe:ETRComputation/globe:OverallComputation/globe:ExcessNegTaxExpense/globe:Remaining</v>
      </c>
      <c r="D530" s="78" t="s">
        <v>1219</v>
      </c>
      <c r="F530" s="79" t="str">
        <f t="shared" si="8"/>
        <v>Remaining</v>
      </c>
      <c r="G530" s="79" t="s">
        <v>172</v>
      </c>
      <c r="H530" s="79">
        <v>1</v>
      </c>
      <c r="I530" s="79">
        <v>1</v>
      </c>
      <c r="J530" s="79" t="s">
        <v>166</v>
      </c>
      <c r="K530" s="79" t="s">
        <v>199</v>
      </c>
      <c r="L530" s="79"/>
    </row>
    <row r="531" spans="1:12" x14ac:dyDescent="0.2">
      <c r="A531" s="79" t="s">
        <v>2060</v>
      </c>
      <c r="B531" s="79" t="s">
        <v>2061</v>
      </c>
      <c r="C531" s="80" t="str">
        <f>_xlfn.CONCAT(C207,"/",D531,":",B531,"")</f>
        <v>//globe:GLOBE_OECD/globe:GLOBEBody/globe:JurisdictionSection/globe:GLoBETax/globe:ETR/globe:ETRStatus/globe:ETRComputation/globe:Non-MaterialCE</v>
      </c>
      <c r="D531" s="78" t="s">
        <v>1219</v>
      </c>
      <c r="F531" s="79" t="str">
        <f t="shared" si="8"/>
        <v>Non-MaterialCE</v>
      </c>
      <c r="G531" s="79" t="s">
        <v>165</v>
      </c>
      <c r="H531" s="79">
        <v>0</v>
      </c>
      <c r="I531" s="79">
        <v>-1</v>
      </c>
      <c r="J531" s="79" t="s">
        <v>166</v>
      </c>
      <c r="K531" s="79"/>
      <c r="L531" s="79"/>
    </row>
    <row r="532" spans="1:12" x14ac:dyDescent="0.2">
      <c r="A532" s="79" t="s">
        <v>2062</v>
      </c>
      <c r="B532" s="79" t="s">
        <v>2063</v>
      </c>
      <c r="C532" s="80" t="str">
        <f>_xlfn.CONCAT(C531,"/",D532,":",B532,"")</f>
        <v>//globe:GLOBE_OECD/globe:GLOBEBody/globe:JurisdictionSection/globe:GLoBETax/globe:ETR/globe:ETRStatus/globe:ETRComputation/globe:Non-MaterialCE/globe:RFY</v>
      </c>
      <c r="D532" s="78" t="s">
        <v>1219</v>
      </c>
      <c r="F532" s="79" t="str">
        <f t="shared" si="8"/>
        <v>RFY</v>
      </c>
      <c r="G532" s="79" t="s">
        <v>165</v>
      </c>
      <c r="H532" s="79">
        <v>1</v>
      </c>
      <c r="I532" s="79">
        <v>1</v>
      </c>
      <c r="J532" s="79" t="s">
        <v>166</v>
      </c>
      <c r="K532" s="79"/>
      <c r="L532" s="79"/>
    </row>
    <row r="533" spans="1:12" x14ac:dyDescent="0.2">
      <c r="A533" s="79" t="s">
        <v>2064</v>
      </c>
      <c r="B533" s="79" t="s">
        <v>2065</v>
      </c>
      <c r="C533" s="80" t="str">
        <f>_xlfn.CONCAT(C532,"/",D533,":",B533,"")</f>
        <v>//globe:GLOBE_OECD/globe:GLOBEBody/globe:JurisdictionSection/globe:GLoBETax/globe:ETR/globe:ETRStatus/globe:ETRComputation/globe:Non-MaterialCE/globe:RFY/globe:TotalRevenue</v>
      </c>
      <c r="D533" s="78" t="s">
        <v>1219</v>
      </c>
      <c r="F533" s="79" t="str">
        <f t="shared" si="8"/>
        <v>TotalRevenue</v>
      </c>
      <c r="G533" s="79" t="s">
        <v>172</v>
      </c>
      <c r="H533" s="79">
        <v>1</v>
      </c>
      <c r="I533" s="79">
        <v>1</v>
      </c>
      <c r="J533" s="79" t="s">
        <v>166</v>
      </c>
      <c r="K533" s="79" t="s">
        <v>199</v>
      </c>
      <c r="L533" s="79"/>
    </row>
    <row r="534" spans="1:12" x14ac:dyDescent="0.2">
      <c r="A534" s="79" t="s">
        <v>2066</v>
      </c>
      <c r="B534" s="79" t="s">
        <v>924</v>
      </c>
      <c r="C534" s="80" t="str">
        <f>_xlfn.CONCAT(C532,"/",D534,":",B534,"")</f>
        <v>//globe:GLOBE_OECD/globe:GLOBEBody/globe:JurisdictionSection/globe:GLoBETax/globe:ETR/globe:ETRStatus/globe:ETRComputation/globe:Non-MaterialCE/globe:RFY/globe:AggregateSimplified</v>
      </c>
      <c r="D534" s="78" t="s">
        <v>1219</v>
      </c>
      <c r="F534" s="79" t="str">
        <f t="shared" si="8"/>
        <v>AggregateSimplified</v>
      </c>
      <c r="G534" s="79" t="s">
        <v>172</v>
      </c>
      <c r="H534" s="79">
        <v>0</v>
      </c>
      <c r="I534" s="79">
        <v>1</v>
      </c>
      <c r="J534" s="79" t="s">
        <v>166</v>
      </c>
      <c r="K534" s="79" t="s">
        <v>199</v>
      </c>
      <c r="L534" s="79"/>
    </row>
    <row r="535" spans="1:12" x14ac:dyDescent="0.2">
      <c r="A535" s="79" t="s">
        <v>2067</v>
      </c>
      <c r="B535" s="79" t="s">
        <v>2068</v>
      </c>
      <c r="C535" s="80" t="str">
        <f>_xlfn.CONCAT(C531,"/",D535,":",B535,"")</f>
        <v>//globe:GLOBE_OECD/globe:GLOBEBody/globe:JurisdictionSection/globe:GLoBETax/globe:ETR/globe:ETRStatus/globe:ETRComputation/globe:Non-MaterialCE/globe:RFY-1</v>
      </c>
      <c r="D535" s="78" t="s">
        <v>1219</v>
      </c>
      <c r="F535" s="79" t="str">
        <f t="shared" si="8"/>
        <v>RFY-1</v>
      </c>
      <c r="G535" s="79" t="s">
        <v>165</v>
      </c>
      <c r="H535" s="79">
        <v>0</v>
      </c>
      <c r="I535" s="79">
        <v>1</v>
      </c>
      <c r="J535" s="79" t="s">
        <v>166</v>
      </c>
      <c r="K535" s="79"/>
      <c r="L535" s="79"/>
    </row>
    <row r="536" spans="1:12" x14ac:dyDescent="0.2">
      <c r="A536" s="79" t="s">
        <v>2069</v>
      </c>
      <c r="B536" s="79" t="s">
        <v>2065</v>
      </c>
      <c r="C536" s="80" t="str">
        <f>_xlfn.CONCAT(C535,"/",D536,":",B536,"")</f>
        <v>//globe:GLOBE_OECD/globe:GLOBEBody/globe:JurisdictionSection/globe:GLoBETax/globe:ETR/globe:ETRStatus/globe:ETRComputation/globe:Non-MaterialCE/globe:RFY-1/globe:TotalRevenue</v>
      </c>
      <c r="D536" s="78" t="s">
        <v>1219</v>
      </c>
      <c r="F536" s="79" t="str">
        <f t="shared" si="8"/>
        <v>TotalRevenue</v>
      </c>
      <c r="G536" s="79" t="s">
        <v>172</v>
      </c>
      <c r="H536" s="79">
        <v>1</v>
      </c>
      <c r="I536" s="79">
        <v>1</v>
      </c>
      <c r="J536" s="79" t="s">
        <v>166</v>
      </c>
      <c r="K536" s="79" t="s">
        <v>199</v>
      </c>
      <c r="L536" s="79"/>
    </row>
    <row r="537" spans="1:12" x14ac:dyDescent="0.2">
      <c r="A537" s="79" t="s">
        <v>2070</v>
      </c>
      <c r="B537" s="79" t="s">
        <v>2071</v>
      </c>
      <c r="C537" s="80" t="str">
        <f>_xlfn.CONCAT(C531,"/",D537,":",B537,"")</f>
        <v>//globe:GLOBE_OECD/globe:GLOBEBody/globe:JurisdictionSection/globe:GLoBETax/globe:ETR/globe:ETRStatus/globe:ETRComputation/globe:Non-MaterialCE/globe:RFY-2</v>
      </c>
      <c r="D537" s="78" t="s">
        <v>1219</v>
      </c>
      <c r="F537" s="79" t="str">
        <f t="shared" si="8"/>
        <v>RFY-2</v>
      </c>
      <c r="G537" s="79" t="s">
        <v>165</v>
      </c>
      <c r="H537" s="79">
        <v>0</v>
      </c>
      <c r="I537" s="79">
        <v>1</v>
      </c>
      <c r="J537" s="79" t="s">
        <v>166</v>
      </c>
      <c r="K537" s="79"/>
      <c r="L537" s="79"/>
    </row>
    <row r="538" spans="1:12" x14ac:dyDescent="0.2">
      <c r="A538" s="79" t="s">
        <v>2072</v>
      </c>
      <c r="B538" s="79" t="s">
        <v>2065</v>
      </c>
      <c r="C538" s="80" t="str">
        <f>_xlfn.CONCAT(C537,"/",D538,":",B538,"")</f>
        <v>//globe:GLOBE_OECD/globe:GLOBEBody/globe:JurisdictionSection/globe:GLoBETax/globe:ETR/globe:ETRStatus/globe:ETRComputation/globe:Non-MaterialCE/globe:RFY-2/globe:TotalRevenue</v>
      </c>
      <c r="D538" s="78" t="s">
        <v>1219</v>
      </c>
      <c r="F538" s="79" t="str">
        <f t="shared" si="8"/>
        <v>TotalRevenue</v>
      </c>
      <c r="G538" s="79" t="s">
        <v>172</v>
      </c>
      <c r="H538" s="79">
        <v>1</v>
      </c>
      <c r="I538" s="79">
        <v>1</v>
      </c>
      <c r="J538" s="79" t="s">
        <v>166</v>
      </c>
      <c r="K538" s="79" t="s">
        <v>199</v>
      </c>
      <c r="L538" s="79"/>
    </row>
    <row r="539" spans="1:12" x14ac:dyDescent="0.2">
      <c r="A539" s="79" t="s">
        <v>2073</v>
      </c>
      <c r="B539" s="79" t="s">
        <v>1481</v>
      </c>
      <c r="C539" s="80" t="str">
        <f>_xlfn.CONCAT(C531,"/",D539,":",B539,"")</f>
        <v>//globe:GLOBE_OECD/globe:GLOBEBody/globe:JurisdictionSection/globe:GLoBETax/globe:ETR/globe:ETRStatus/globe:ETRComputation/globe:Non-MaterialCE/globe:Average</v>
      </c>
      <c r="D539" s="78" t="s">
        <v>1219</v>
      </c>
      <c r="F539" s="79" t="str">
        <f t="shared" si="8"/>
        <v>Average</v>
      </c>
      <c r="G539" s="79" t="s">
        <v>165</v>
      </c>
      <c r="H539" s="79">
        <v>1</v>
      </c>
      <c r="I539" s="79">
        <v>1</v>
      </c>
      <c r="J539" s="79" t="s">
        <v>166</v>
      </c>
      <c r="K539" s="79"/>
      <c r="L539" s="79"/>
    </row>
    <row r="540" spans="1:12" x14ac:dyDescent="0.2">
      <c r="A540" s="79" t="s">
        <v>2074</v>
      </c>
      <c r="B540" s="79" t="s">
        <v>2065</v>
      </c>
      <c r="C540" s="80" t="str">
        <f>_xlfn.CONCAT(C539,"/",D540,":",B540,"")</f>
        <v>//globe:GLOBE_OECD/globe:GLOBEBody/globe:JurisdictionSection/globe:GLoBETax/globe:ETR/globe:ETRStatus/globe:ETRComputation/globe:Non-MaterialCE/globe:Average/globe:TotalRevenue</v>
      </c>
      <c r="D540" s="78" t="s">
        <v>1219</v>
      </c>
      <c r="F540" s="79" t="str">
        <f t="shared" si="8"/>
        <v>TotalRevenue</v>
      </c>
      <c r="G540" s="79" t="s">
        <v>172</v>
      </c>
      <c r="H540" s="79">
        <v>1</v>
      </c>
      <c r="I540" s="79">
        <v>1</v>
      </c>
      <c r="J540" s="79" t="s">
        <v>166</v>
      </c>
      <c r="K540" s="79" t="s">
        <v>199</v>
      </c>
      <c r="L540" s="79"/>
    </row>
    <row r="541" spans="1:12" x14ac:dyDescent="0.2">
      <c r="A541" s="79" t="s">
        <v>2075</v>
      </c>
      <c r="B541" s="79" t="s">
        <v>1270</v>
      </c>
      <c r="C541" s="80" t="str">
        <f>_xlfn.CONCAT(C531,"/",D541,":",B541,"")</f>
        <v>//globe:GLOBE_OECD/globe:GLOBEBody/globe:JurisdictionSection/globe:GLoBETax/globe:ETR/globe:ETRStatus/globe:ETRComputation/globe:Non-MaterialCE/globe:ID</v>
      </c>
      <c r="D541" s="78" t="s">
        <v>1219</v>
      </c>
      <c r="F541" s="79" t="str">
        <f t="shared" si="8"/>
        <v>ID</v>
      </c>
      <c r="G541" s="79" t="s">
        <v>165</v>
      </c>
      <c r="H541" s="79">
        <v>1</v>
      </c>
      <c r="I541" s="79">
        <v>1</v>
      </c>
      <c r="J541" s="79" t="s">
        <v>166</v>
      </c>
      <c r="K541" s="79"/>
      <c r="L541" s="79"/>
    </row>
    <row r="542" spans="1:12" x14ac:dyDescent="0.2">
      <c r="A542" s="79" t="s">
        <v>2076</v>
      </c>
      <c r="B542" s="79" t="s">
        <v>238</v>
      </c>
      <c r="C542" s="80" t="str">
        <f>_xlfn.CONCAT(C541,"/",D542,":",B542,"")</f>
        <v>//globe:GLOBE_OECD/globe:GLOBEBody/globe:JurisdictionSection/globe:GLoBETax/globe:ETR/globe:ETRStatus/globe:ETRComputation/globe:Non-MaterialCE/globe:ID/globe:Name</v>
      </c>
      <c r="D542" s="78" t="s">
        <v>1219</v>
      </c>
      <c r="F542" s="79" t="str">
        <f t="shared" si="8"/>
        <v>Name</v>
      </c>
      <c r="G542" s="79" t="s">
        <v>172</v>
      </c>
      <c r="H542" s="79">
        <v>1</v>
      </c>
      <c r="I542" s="79">
        <v>1</v>
      </c>
      <c r="J542" s="79" t="s">
        <v>166</v>
      </c>
      <c r="K542" s="79" t="s">
        <v>171</v>
      </c>
      <c r="L542" s="79"/>
    </row>
    <row r="543" spans="1:12" x14ac:dyDescent="0.2">
      <c r="A543" s="79" t="s">
        <v>2077</v>
      </c>
      <c r="B543" s="79" t="s">
        <v>223</v>
      </c>
      <c r="C543" s="80" t="str">
        <f>_xlfn.CONCAT(C541,"/",D543,":",B543,"")</f>
        <v>//globe:GLOBE_OECD/globe:GLOBEBody/globe:JurisdictionSection/globe:GLoBETax/globe:ETR/globe:ETRStatus/globe:ETRComputation/globe:Non-MaterialCE/globe:ID/globe:ResCountryCode</v>
      </c>
      <c r="D543" s="78" t="s">
        <v>1219</v>
      </c>
      <c r="F543" s="79" t="str">
        <f t="shared" si="8"/>
        <v>ResCountryCode</v>
      </c>
      <c r="G543" s="79" t="s">
        <v>172</v>
      </c>
      <c r="H543" s="79">
        <v>1</v>
      </c>
      <c r="I543" s="79">
        <v>-1</v>
      </c>
      <c r="J543" s="79" t="s">
        <v>166</v>
      </c>
      <c r="K543" s="79"/>
      <c r="L543" s="79"/>
    </row>
    <row r="544" spans="1:12" x14ac:dyDescent="0.2">
      <c r="A544" s="79" t="s">
        <v>2078</v>
      </c>
      <c r="B544" s="79" t="s">
        <v>63</v>
      </c>
      <c r="C544" s="80" t="str">
        <f>_xlfn.CONCAT(C541,"/",D544,":",B544,"")</f>
        <v>//globe:GLOBE_OECD/globe:GLOBEBody/globe:JurisdictionSection/globe:GLoBETax/globe:ETR/globe:ETRStatus/globe:ETRComputation/globe:Non-MaterialCE/globe:ID/globe:TIN</v>
      </c>
      <c r="D544" s="78" t="s">
        <v>1219</v>
      </c>
      <c r="F544" s="79" t="str">
        <f t="shared" si="8"/>
        <v>TIN</v>
      </c>
      <c r="G544" s="79" t="s">
        <v>165</v>
      </c>
      <c r="H544" s="79">
        <v>1</v>
      </c>
      <c r="I544" s="79">
        <v>-1</v>
      </c>
      <c r="J544" s="79" t="s">
        <v>166</v>
      </c>
      <c r="K544" s="79"/>
      <c r="L544" s="79"/>
    </row>
    <row r="545" spans="1:12" x14ac:dyDescent="0.2">
      <c r="A545" s="79" t="str">
        <f>_xlfn.CONCAT(A544,"@",B545)</f>
        <v>GIR481@issuedBy</v>
      </c>
      <c r="B545" s="79" t="s">
        <v>227</v>
      </c>
      <c r="C545" s="80" t="str">
        <f>_xlfn.CONCAT(C544,"/","@",B545)</f>
        <v>//globe:GLOBE_OECD/globe:GLOBEBody/globe:JurisdictionSection/globe:GLoBETax/globe:ETR/globe:ETRStatus/globe:ETRComputation/globe:Non-MaterialCE/globe:ID/globe:TIN/@issuedBy</v>
      </c>
      <c r="F545" s="79" t="str">
        <f t="shared" si="8"/>
        <v>issuedBy</v>
      </c>
      <c r="G545" s="79" t="s">
        <v>167</v>
      </c>
      <c r="H545" s="79">
        <v>0</v>
      </c>
      <c r="I545" s="79">
        <v>1</v>
      </c>
      <c r="J545" s="79" t="s">
        <v>166</v>
      </c>
      <c r="K545" s="79" t="s">
        <v>181</v>
      </c>
      <c r="L545" s="79"/>
    </row>
    <row r="546" spans="1:12" x14ac:dyDescent="0.2">
      <c r="A546" s="79" t="str">
        <f>_xlfn.CONCAT(A544,"@",B546)</f>
        <v>GIR481@unknown</v>
      </c>
      <c r="B546" s="79" t="s">
        <v>733</v>
      </c>
      <c r="C546" s="80" t="str">
        <f>_xlfn.CONCAT(C544,"/","@",B546)</f>
        <v>//globe:GLOBE_OECD/globe:GLOBEBody/globe:JurisdictionSection/globe:GLoBETax/globe:ETR/globe:ETRStatus/globe:ETRComputation/globe:Non-MaterialCE/globe:ID/globe:TIN/@unknown</v>
      </c>
      <c r="F546" s="79" t="str">
        <f t="shared" si="8"/>
        <v>unknown</v>
      </c>
      <c r="G546" s="79" t="s">
        <v>167</v>
      </c>
      <c r="H546" s="79">
        <v>0</v>
      </c>
      <c r="I546" s="79">
        <v>1</v>
      </c>
      <c r="J546" s="79" t="s">
        <v>166</v>
      </c>
      <c r="K546" s="79" t="s">
        <v>1234</v>
      </c>
      <c r="L546" s="79"/>
    </row>
    <row r="547" spans="1:12" x14ac:dyDescent="0.2">
      <c r="A547" s="79" t="str">
        <f>_xlfn.CONCAT(A544,"@",B547)</f>
        <v>GIR481@TypeOfTIN</v>
      </c>
      <c r="B547" s="79" t="s">
        <v>730</v>
      </c>
      <c r="C547" s="80" t="str">
        <f>_xlfn.CONCAT(C544,"/","@",B547)</f>
        <v>//globe:GLOBE_OECD/globe:GLOBEBody/globe:JurisdictionSection/globe:GLoBETax/globe:ETR/globe:ETRStatus/globe:ETRComputation/globe:Non-MaterialCE/globe:ID/globe:TIN/@TypeOfTIN</v>
      </c>
      <c r="F547" s="79" t="str">
        <f t="shared" si="8"/>
        <v>TypeOfTIN</v>
      </c>
      <c r="G547" s="79" t="s">
        <v>167</v>
      </c>
      <c r="H547" s="79">
        <v>1</v>
      </c>
      <c r="I547" s="79">
        <v>1</v>
      </c>
      <c r="J547" s="79" t="s">
        <v>166</v>
      </c>
      <c r="K547" s="79" t="s">
        <v>181</v>
      </c>
      <c r="L547" s="79"/>
    </row>
    <row r="548" spans="1:12" x14ac:dyDescent="0.2">
      <c r="A548" s="79" t="s">
        <v>2079</v>
      </c>
      <c r="B548" s="79" t="s">
        <v>777</v>
      </c>
      <c r="C548" s="80" t="str">
        <f>_xlfn.CONCAT(C541,"/",D548,":",B548,"")</f>
        <v>//globe:GLOBE_OECD/globe:GLOBEBody/globe:JurisdictionSection/globe:GLoBETax/globe:ETR/globe:ETRStatus/globe:ETRComputation/globe:Non-MaterialCE/globe:ID/globe:Rules</v>
      </c>
      <c r="D548" s="78" t="s">
        <v>1219</v>
      </c>
      <c r="F548" s="79" t="str">
        <f t="shared" si="8"/>
        <v>Rules</v>
      </c>
      <c r="G548" s="79" t="s">
        <v>172</v>
      </c>
      <c r="H548" s="79">
        <v>1</v>
      </c>
      <c r="I548" s="79">
        <v>-1</v>
      </c>
      <c r="J548" s="79" t="s">
        <v>166</v>
      </c>
      <c r="K548" s="79" t="s">
        <v>181</v>
      </c>
      <c r="L548" s="79"/>
    </row>
    <row r="549" spans="1:12" x14ac:dyDescent="0.2">
      <c r="A549" s="79" t="s">
        <v>2080</v>
      </c>
      <c r="B549" s="79" t="s">
        <v>1284</v>
      </c>
      <c r="C549" s="80" t="str">
        <f>_xlfn.CONCAT(C541,"/",D549,":",B549,"")</f>
        <v>//globe:GLOBE_OECD/globe:GLOBEBody/globe:JurisdictionSection/globe:GLoBETax/globe:ETR/globe:ETRStatus/globe:ETRComputation/globe:Non-MaterialCE/globe:ID/globe:GlobeStatus</v>
      </c>
      <c r="D549" s="78" t="s">
        <v>1219</v>
      </c>
      <c r="F549" s="79" t="str">
        <f t="shared" si="8"/>
        <v>GlobeStatus</v>
      </c>
      <c r="G549" s="79" t="s">
        <v>172</v>
      </c>
      <c r="H549" s="79">
        <v>1</v>
      </c>
      <c r="I549" s="79">
        <v>-1</v>
      </c>
      <c r="J549" s="79" t="s">
        <v>166</v>
      </c>
      <c r="K549" s="79" t="s">
        <v>181</v>
      </c>
      <c r="L549" s="79"/>
    </row>
    <row r="550" spans="1:12" x14ac:dyDescent="0.2">
      <c r="A550" s="79" t="s">
        <v>2081</v>
      </c>
      <c r="B550" s="79" t="s">
        <v>1792</v>
      </c>
      <c r="C550" s="80" t="str">
        <f>_xlfn.CONCAT(C179,"/",D550,":",B550,"")</f>
        <v>//globe:GLOBE_OECD/globe:GLOBEBody/globe:JurisdictionSection/globe:GLoBETax/globe:ETR/globe:Election</v>
      </c>
      <c r="D550" s="78" t="s">
        <v>1219</v>
      </c>
      <c r="F550" s="79" t="str">
        <f t="shared" si="8"/>
        <v>Election</v>
      </c>
      <c r="G550" s="79"/>
      <c r="H550" s="79"/>
      <c r="I550" s="79"/>
      <c r="J550" s="79" t="s">
        <v>166</v>
      </c>
      <c r="K550" s="79"/>
      <c r="L550" s="79"/>
    </row>
    <row r="551" spans="1:12" x14ac:dyDescent="0.2">
      <c r="A551" s="79" t="s">
        <v>2082</v>
      </c>
      <c r="B551" s="79" t="s">
        <v>2083</v>
      </c>
      <c r="C551" s="80" t="str">
        <f>_xlfn.CONCAT(C550,"/",D551,":",B551,"")</f>
        <v>//globe:GLOBE_OECD/globe:GLOBEBody/globe:JurisdictionSection/globe:GLoBETax/globe:ETR/globe:Election/globe:Art3.2.6</v>
      </c>
      <c r="D551" s="78" t="s">
        <v>1219</v>
      </c>
      <c r="F551" s="79" t="str">
        <f t="shared" si="8"/>
        <v>Art3.2.6</v>
      </c>
      <c r="G551" s="79" t="s">
        <v>165</v>
      </c>
      <c r="H551" s="79">
        <v>0</v>
      </c>
      <c r="I551" s="79">
        <v>1</v>
      </c>
      <c r="J551" s="79" t="s">
        <v>166</v>
      </c>
      <c r="K551" s="79" t="s">
        <v>1234</v>
      </c>
      <c r="L551" s="79"/>
    </row>
    <row r="552" spans="1:12" x14ac:dyDescent="0.2">
      <c r="A552" s="79" t="s">
        <v>2084</v>
      </c>
      <c r="B552" s="79" t="s">
        <v>1052</v>
      </c>
      <c r="C552" s="80" t="str">
        <f>_xlfn.CONCAT(C550,"/",D552,":",B552,"")</f>
        <v>//globe:GLOBE_OECD/globe:GLOBEBody/globe:JurisdictionSection/globe:GLoBETax/globe:ETR/globe:Election/globe:Art4.1.5</v>
      </c>
      <c r="D552" s="78" t="s">
        <v>1219</v>
      </c>
      <c r="F552" s="79" t="str">
        <f t="shared" si="8"/>
        <v>Art4.1.5</v>
      </c>
      <c r="G552" s="79" t="s">
        <v>172</v>
      </c>
      <c r="H552" s="79">
        <v>0</v>
      </c>
      <c r="I552" s="79">
        <v>1</v>
      </c>
      <c r="J552" s="79" t="s">
        <v>166</v>
      </c>
      <c r="K552" s="79" t="s">
        <v>1234</v>
      </c>
      <c r="L552" s="79"/>
    </row>
    <row r="553" spans="1:12" x14ac:dyDescent="0.2">
      <c r="A553" s="79" t="s">
        <v>2085</v>
      </c>
      <c r="B553" s="79" t="s">
        <v>2086</v>
      </c>
      <c r="C553" s="80" t="str">
        <f>_xlfn.CONCAT(C550,"/",D553,":",B553,"")</f>
        <v>//globe:GLOBE_OECD/globe:GLOBEBody/globe:JurisdictionSection/globe:GLoBETax/globe:ETR/globe:Election/globe:Art4.6.1</v>
      </c>
      <c r="D553" s="78" t="s">
        <v>1219</v>
      </c>
      <c r="F553" s="79" t="str">
        <f t="shared" si="8"/>
        <v>Art4.6.1</v>
      </c>
      <c r="G553" s="79" t="s">
        <v>172</v>
      </c>
      <c r="H553" s="79">
        <v>0</v>
      </c>
      <c r="I553" s="79">
        <v>1</v>
      </c>
      <c r="J553" s="79" t="s">
        <v>166</v>
      </c>
      <c r="K553" s="79" t="s">
        <v>1234</v>
      </c>
      <c r="L553" s="79"/>
    </row>
    <row r="554" spans="1:12" x14ac:dyDescent="0.2">
      <c r="A554" s="79" t="s">
        <v>2087</v>
      </c>
      <c r="B554" s="79" t="s">
        <v>2088</v>
      </c>
      <c r="C554" s="80" t="str">
        <f>_xlfn.CONCAT(C550,"/",D554,":",B554,"")</f>
        <v>//globe:GLOBE_OECD/globe:GLOBEBody/globe:JurisdictionSection/globe:GLoBETax/globe:ETR/globe:Election/globe:Art5.3.1</v>
      </c>
      <c r="D554" s="78" t="s">
        <v>1219</v>
      </c>
      <c r="F554" s="79" t="str">
        <f t="shared" si="8"/>
        <v>Art5.3.1</v>
      </c>
      <c r="G554" s="79" t="s">
        <v>172</v>
      </c>
      <c r="H554" s="79">
        <v>0</v>
      </c>
      <c r="I554" s="79">
        <v>1</v>
      </c>
      <c r="J554" s="79" t="s">
        <v>166</v>
      </c>
      <c r="K554" s="79" t="s">
        <v>1234</v>
      </c>
      <c r="L554" s="79"/>
    </row>
    <row r="555" spans="1:12" x14ac:dyDescent="0.2">
      <c r="A555" s="79" t="s">
        <v>2089</v>
      </c>
      <c r="B555" s="79" t="s">
        <v>2090</v>
      </c>
      <c r="C555" s="80" t="str">
        <f>_xlfn.CONCAT(C550,"/",D555,":",B555,"")</f>
        <v>//globe:GLOBE_OECD/globe:GLOBEBody/globe:JurisdictionSection/globe:GLoBETax/globe:ETR/globe:Election/globe:Art3.2.2</v>
      </c>
      <c r="D555" s="78" t="s">
        <v>1219</v>
      </c>
      <c r="F555" s="79" t="str">
        <f t="shared" si="8"/>
        <v>Art3.2.2</v>
      </c>
      <c r="G555" s="79" t="s">
        <v>165</v>
      </c>
      <c r="H555" s="79">
        <v>0</v>
      </c>
      <c r="I555" s="79">
        <v>1</v>
      </c>
      <c r="J555" s="79" t="s">
        <v>166</v>
      </c>
      <c r="K555" s="79"/>
      <c r="L555" s="79"/>
    </row>
    <row r="556" spans="1:12" x14ac:dyDescent="0.2">
      <c r="A556" s="79" t="s">
        <v>2091</v>
      </c>
      <c r="B556" s="79" t="s">
        <v>1630</v>
      </c>
      <c r="C556" s="80" t="str">
        <f>_xlfn.CONCAT(C555,"/",D556,":",B556,"")</f>
        <v>//globe:GLOBE_OECD/globe:GLOBEBody/globe:JurisdictionSection/globe:GLoBETax/globe:ETR/globe:Election/globe:Art3.2.2/globe:Status</v>
      </c>
      <c r="D556" s="78" t="s">
        <v>1219</v>
      </c>
      <c r="F556" s="79" t="str">
        <f t="shared" si="8"/>
        <v>Status</v>
      </c>
      <c r="G556" s="79" t="s">
        <v>172</v>
      </c>
      <c r="H556" s="79">
        <v>1</v>
      </c>
      <c r="I556" s="79">
        <v>1</v>
      </c>
      <c r="J556" s="79" t="s">
        <v>166</v>
      </c>
      <c r="K556" s="79" t="s">
        <v>1234</v>
      </c>
      <c r="L556" s="79"/>
    </row>
    <row r="557" spans="1:12" x14ac:dyDescent="0.2">
      <c r="A557" s="79" t="s">
        <v>2092</v>
      </c>
      <c r="B557" s="79" t="s">
        <v>1633</v>
      </c>
      <c r="C557" s="80" t="s">
        <v>2093</v>
      </c>
      <c r="D557" s="78" t="s">
        <v>1219</v>
      </c>
      <c r="F557" s="79" t="str">
        <f t="shared" si="8"/>
        <v>ElectionYear</v>
      </c>
      <c r="G557" s="79" t="s">
        <v>172</v>
      </c>
      <c r="H557" s="79">
        <v>1</v>
      </c>
      <c r="I557" s="79">
        <v>1</v>
      </c>
      <c r="J557" s="79" t="s">
        <v>166</v>
      </c>
      <c r="K557" s="79" t="s">
        <v>1647</v>
      </c>
      <c r="L557" s="79"/>
    </row>
    <row r="558" spans="1:12" x14ac:dyDescent="0.2">
      <c r="A558" s="79" t="s">
        <v>2094</v>
      </c>
      <c r="B558" s="79" t="s">
        <v>936</v>
      </c>
      <c r="C558" s="80" t="s">
        <v>2095</v>
      </c>
      <c r="D558" s="78" t="s">
        <v>1219</v>
      </c>
      <c r="F558" s="79" t="str">
        <f t="shared" si="8"/>
        <v>RevocationYear</v>
      </c>
      <c r="G558" s="79" t="s">
        <v>172</v>
      </c>
      <c r="H558" s="79">
        <v>0</v>
      </c>
      <c r="I558" s="79">
        <v>1</v>
      </c>
      <c r="J558" s="79" t="s">
        <v>166</v>
      </c>
      <c r="K558" s="79" t="s">
        <v>1647</v>
      </c>
      <c r="L558" s="79"/>
    </row>
    <row r="559" spans="1:12" x14ac:dyDescent="0.2">
      <c r="A559" s="79" t="s">
        <v>2096</v>
      </c>
      <c r="B559" s="79" t="s">
        <v>2097</v>
      </c>
      <c r="C559" s="80" t="str">
        <f>_xlfn.CONCAT(C550,"/",D559,":",B559,"")</f>
        <v>//globe:GLOBE_OECD/globe:GLOBEBody/globe:JurisdictionSection/globe:GLoBETax/globe:ETR/globe:Election/globe:Art3.2.5</v>
      </c>
      <c r="D559" s="78" t="s">
        <v>1219</v>
      </c>
      <c r="F559" s="79" t="str">
        <f t="shared" si="8"/>
        <v>Art3.2.5</v>
      </c>
      <c r="G559" s="79" t="s">
        <v>165</v>
      </c>
      <c r="H559" s="79">
        <v>0</v>
      </c>
      <c r="I559" s="79">
        <v>1</v>
      </c>
      <c r="J559" s="79" t="s">
        <v>166</v>
      </c>
      <c r="K559" s="79"/>
      <c r="L559" s="79"/>
    </row>
    <row r="560" spans="1:12" x14ac:dyDescent="0.2">
      <c r="A560" s="79" t="s">
        <v>2098</v>
      </c>
      <c r="B560" s="79" t="s">
        <v>1630</v>
      </c>
      <c r="C560" s="80" t="str">
        <f>_xlfn.CONCAT(C559,"/",D560,":",B560,"")</f>
        <v>//globe:GLOBE_OECD/globe:GLOBEBody/globe:JurisdictionSection/globe:GLoBETax/globe:ETR/globe:Election/globe:Art3.2.5/globe:Status</v>
      </c>
      <c r="D560" s="78" t="s">
        <v>1219</v>
      </c>
      <c r="F560" s="79" t="str">
        <f t="shared" si="8"/>
        <v>Status</v>
      </c>
      <c r="G560" s="79" t="s">
        <v>172</v>
      </c>
      <c r="H560" s="79">
        <v>1</v>
      </c>
      <c r="I560" s="79">
        <v>1</v>
      </c>
      <c r="J560" s="79" t="s">
        <v>166</v>
      </c>
      <c r="K560" s="79" t="s">
        <v>1234</v>
      </c>
      <c r="L560" s="79"/>
    </row>
    <row r="561" spans="1:12" x14ac:dyDescent="0.2">
      <c r="A561" s="79" t="s">
        <v>2099</v>
      </c>
      <c r="B561" s="79" t="s">
        <v>1633</v>
      </c>
      <c r="C561" s="80" t="s">
        <v>2100</v>
      </c>
      <c r="D561" s="78" t="s">
        <v>1219</v>
      </c>
      <c r="F561" s="79" t="str">
        <f t="shared" si="8"/>
        <v>ElectionYear</v>
      </c>
      <c r="G561" s="79" t="s">
        <v>172</v>
      </c>
      <c r="H561" s="79">
        <v>1</v>
      </c>
      <c r="I561" s="79">
        <v>1</v>
      </c>
      <c r="J561" s="79" t="s">
        <v>166</v>
      </c>
      <c r="K561" s="79" t="s">
        <v>1647</v>
      </c>
      <c r="L561" s="79"/>
    </row>
    <row r="562" spans="1:12" x14ac:dyDescent="0.2">
      <c r="A562" s="79" t="s">
        <v>2101</v>
      </c>
      <c r="B562" s="79" t="s">
        <v>936</v>
      </c>
      <c r="C562" s="80" t="s">
        <v>2102</v>
      </c>
      <c r="D562" s="78" t="s">
        <v>1219</v>
      </c>
      <c r="F562" s="79" t="str">
        <f t="shared" si="8"/>
        <v>RevocationYear</v>
      </c>
      <c r="G562" s="79" t="s">
        <v>172</v>
      </c>
      <c r="H562" s="79">
        <v>0</v>
      </c>
      <c r="I562" s="79">
        <v>1</v>
      </c>
      <c r="J562" s="79" t="s">
        <v>166</v>
      </c>
      <c r="K562" s="79" t="s">
        <v>1647</v>
      </c>
      <c r="L562" s="79"/>
    </row>
    <row r="563" spans="1:12" x14ac:dyDescent="0.2">
      <c r="A563" s="79" t="s">
        <v>2103</v>
      </c>
      <c r="B563" s="79" t="s">
        <v>2104</v>
      </c>
      <c r="C563" s="80" t="str">
        <f>_xlfn.CONCAT(C550,"/",D563,":",B563,"")</f>
        <v>//globe:GLOBE_OECD/globe:GLOBEBody/globe:JurisdictionSection/globe:GLoBETax/globe:ETR/globe:Election/globe:Art3.2.8</v>
      </c>
      <c r="D563" s="78" t="s">
        <v>1219</v>
      </c>
      <c r="F563" s="79" t="str">
        <f t="shared" si="8"/>
        <v>Art3.2.8</v>
      </c>
      <c r="G563" s="79" t="s">
        <v>165</v>
      </c>
      <c r="H563" s="79">
        <v>0</v>
      </c>
      <c r="I563" s="79">
        <v>1</v>
      </c>
      <c r="J563" s="79" t="s">
        <v>166</v>
      </c>
      <c r="K563" s="79"/>
      <c r="L563" s="79"/>
    </row>
    <row r="564" spans="1:12" x14ac:dyDescent="0.2">
      <c r="A564" s="79" t="s">
        <v>2105</v>
      </c>
      <c r="B564" s="79" t="s">
        <v>1630</v>
      </c>
      <c r="C564" s="80" t="str">
        <f>_xlfn.CONCAT(C563,"/",D564,":",B564,"")</f>
        <v>//globe:GLOBE_OECD/globe:GLOBEBody/globe:JurisdictionSection/globe:GLoBETax/globe:ETR/globe:Election/globe:Art3.2.8/globe:Status</v>
      </c>
      <c r="D564" s="78" t="s">
        <v>1219</v>
      </c>
      <c r="F564" s="79" t="str">
        <f t="shared" si="8"/>
        <v>Status</v>
      </c>
      <c r="G564" s="79" t="s">
        <v>172</v>
      </c>
      <c r="H564" s="79">
        <v>1</v>
      </c>
      <c r="I564" s="79">
        <v>1</v>
      </c>
      <c r="J564" s="79" t="s">
        <v>166</v>
      </c>
      <c r="K564" s="79" t="s">
        <v>1234</v>
      </c>
      <c r="L564" s="79"/>
    </row>
    <row r="565" spans="1:12" x14ac:dyDescent="0.2">
      <c r="A565" s="79" t="s">
        <v>2106</v>
      </c>
      <c r="B565" s="79" t="s">
        <v>1633</v>
      </c>
      <c r="C565" s="80" t="s">
        <v>2107</v>
      </c>
      <c r="D565" s="78" t="s">
        <v>1219</v>
      </c>
      <c r="F565" s="79" t="str">
        <f t="shared" si="8"/>
        <v>ElectionYear</v>
      </c>
      <c r="G565" s="79" t="s">
        <v>172</v>
      </c>
      <c r="H565" s="79">
        <v>1</v>
      </c>
      <c r="I565" s="79">
        <v>1</v>
      </c>
      <c r="J565" s="79" t="s">
        <v>166</v>
      </c>
      <c r="K565" s="79" t="s">
        <v>1647</v>
      </c>
      <c r="L565" s="79"/>
    </row>
    <row r="566" spans="1:12" x14ac:dyDescent="0.2">
      <c r="A566" s="79" t="s">
        <v>2108</v>
      </c>
      <c r="B566" s="79" t="s">
        <v>936</v>
      </c>
      <c r="C566" s="80" t="s">
        <v>2109</v>
      </c>
      <c r="D566" s="78" t="s">
        <v>1219</v>
      </c>
      <c r="F566" s="79" t="str">
        <f t="shared" si="8"/>
        <v>RevocationYear</v>
      </c>
      <c r="G566" s="79" t="s">
        <v>172</v>
      </c>
      <c r="H566" s="79">
        <v>0</v>
      </c>
      <c r="I566" s="79">
        <v>1</v>
      </c>
      <c r="J566" s="79" t="s">
        <v>166</v>
      </c>
      <c r="K566" s="79" t="s">
        <v>1647</v>
      </c>
      <c r="L566" s="79"/>
    </row>
    <row r="567" spans="1:12" x14ac:dyDescent="0.2">
      <c r="A567" s="79" t="s">
        <v>2110</v>
      </c>
      <c r="B567" s="79" t="s">
        <v>2111</v>
      </c>
      <c r="C567" s="80" t="str">
        <f>_xlfn.CONCAT(C550,"/",D567,":",B567,"")</f>
        <v>//globe:GLOBE_OECD/globe:GLOBEBody/globe:JurisdictionSection/globe:GLoBETax/globe:ETR/globe:Election/globe:NoDefTaxAllocation</v>
      </c>
      <c r="D567" s="78" t="s">
        <v>1219</v>
      </c>
      <c r="F567" s="79" t="str">
        <f t="shared" si="8"/>
        <v>NoDefTaxAllocation</v>
      </c>
      <c r="G567" s="79" t="s">
        <v>165</v>
      </c>
      <c r="H567" s="79">
        <v>0</v>
      </c>
      <c r="I567" s="79">
        <v>1</v>
      </c>
      <c r="J567" s="79" t="s">
        <v>166</v>
      </c>
      <c r="K567" s="79"/>
      <c r="L567" s="79"/>
    </row>
    <row r="568" spans="1:12" x14ac:dyDescent="0.2">
      <c r="A568" s="79" t="s">
        <v>2112</v>
      </c>
      <c r="B568" s="79" t="s">
        <v>1630</v>
      </c>
      <c r="C568" s="80" t="str">
        <f>_xlfn.CONCAT(C567,"/",D568,":",B568,"")</f>
        <v>//globe:GLOBE_OECD/globe:GLOBEBody/globe:JurisdictionSection/globe:GLoBETax/globe:ETR/globe:Election/globe:NoDefTaxAllocation/globe:Status</v>
      </c>
      <c r="D568" s="78" t="s">
        <v>1219</v>
      </c>
      <c r="F568" s="79" t="str">
        <f t="shared" si="8"/>
        <v>Status</v>
      </c>
      <c r="G568" s="79" t="s">
        <v>172</v>
      </c>
      <c r="H568" s="79">
        <v>1</v>
      </c>
      <c r="I568" s="79">
        <v>1</v>
      </c>
      <c r="J568" s="79" t="s">
        <v>166</v>
      </c>
      <c r="K568" s="79" t="s">
        <v>1234</v>
      </c>
      <c r="L568" s="79"/>
    </row>
    <row r="569" spans="1:12" x14ac:dyDescent="0.2">
      <c r="A569" s="79" t="s">
        <v>2113</v>
      </c>
      <c r="B569" s="79" t="s">
        <v>1633</v>
      </c>
      <c r="C569" s="80" t="s">
        <v>2114</v>
      </c>
      <c r="D569" s="78" t="s">
        <v>1219</v>
      </c>
      <c r="F569" s="79" t="str">
        <f t="shared" si="8"/>
        <v>ElectionYear</v>
      </c>
      <c r="G569" s="79" t="s">
        <v>172</v>
      </c>
      <c r="H569" s="79">
        <v>1</v>
      </c>
      <c r="I569" s="79">
        <v>1</v>
      </c>
      <c r="J569" s="79" t="s">
        <v>166</v>
      </c>
      <c r="K569" s="79" t="s">
        <v>1647</v>
      </c>
      <c r="L569" s="79"/>
    </row>
    <row r="570" spans="1:12" x14ac:dyDescent="0.2">
      <c r="A570" s="79" t="s">
        <v>2115</v>
      </c>
      <c r="B570" s="79" t="s">
        <v>936</v>
      </c>
      <c r="C570" s="80" t="s">
        <v>2116</v>
      </c>
      <c r="D570" s="78" t="s">
        <v>1219</v>
      </c>
      <c r="F570" s="79" t="str">
        <f t="shared" si="8"/>
        <v>RevocationYear</v>
      </c>
      <c r="G570" s="79" t="s">
        <v>172</v>
      </c>
      <c r="H570" s="79">
        <v>0</v>
      </c>
      <c r="I570" s="79">
        <v>1</v>
      </c>
      <c r="J570" s="79" t="s">
        <v>166</v>
      </c>
      <c r="K570" s="79" t="s">
        <v>1647</v>
      </c>
      <c r="L570" s="79"/>
    </row>
    <row r="571" spans="1:12" x14ac:dyDescent="0.2">
      <c r="A571" s="79" t="s">
        <v>2117</v>
      </c>
      <c r="B571" s="79" t="s">
        <v>2118</v>
      </c>
      <c r="C571" s="80" t="str">
        <f>_xlfn.CONCAT(C550,"/",D571,":",B571,"")</f>
        <v>//globe:GLOBE_OECD/globe:GLOBEBody/globe:JurisdictionSection/globe:GLoBETax/globe:ETR/globe:Election/globe:Art4.5</v>
      </c>
      <c r="D571" s="78" t="s">
        <v>1219</v>
      </c>
      <c r="F571" s="79" t="str">
        <f t="shared" si="8"/>
        <v>Art4.5</v>
      </c>
      <c r="G571" s="79" t="s">
        <v>165</v>
      </c>
      <c r="H571" s="79">
        <v>0</v>
      </c>
      <c r="I571" s="79">
        <v>1</v>
      </c>
      <c r="J571" s="79" t="s">
        <v>166</v>
      </c>
      <c r="K571" s="79"/>
      <c r="L571" s="79"/>
    </row>
    <row r="572" spans="1:12" x14ac:dyDescent="0.2">
      <c r="A572" s="79" t="s">
        <v>2119</v>
      </c>
      <c r="B572" s="79" t="s">
        <v>1630</v>
      </c>
      <c r="C572" s="80" t="str">
        <f>_xlfn.CONCAT(C571,"/",D572,":",B572,"")</f>
        <v>//globe:GLOBE_OECD/globe:GLOBEBody/globe:JurisdictionSection/globe:GLoBETax/globe:ETR/globe:Election/globe:Art4.5/globe:Status</v>
      </c>
      <c r="D572" s="78" t="s">
        <v>1219</v>
      </c>
      <c r="F572" s="79" t="str">
        <f t="shared" si="8"/>
        <v>Status</v>
      </c>
      <c r="G572" s="79" t="s">
        <v>172</v>
      </c>
      <c r="H572" s="79">
        <v>1</v>
      </c>
      <c r="I572" s="79">
        <v>1</v>
      </c>
      <c r="J572" s="79" t="s">
        <v>166</v>
      </c>
      <c r="K572" s="79" t="s">
        <v>1234</v>
      </c>
      <c r="L572" s="79"/>
    </row>
    <row r="573" spans="1:12" x14ac:dyDescent="0.2">
      <c r="A573" s="79" t="s">
        <v>2120</v>
      </c>
      <c r="B573" s="79" t="s">
        <v>1633</v>
      </c>
      <c r="C573" s="80" t="s">
        <v>2121</v>
      </c>
      <c r="D573" s="78" t="s">
        <v>1219</v>
      </c>
      <c r="F573" s="79" t="str">
        <f t="shared" si="8"/>
        <v>ElectionYear</v>
      </c>
      <c r="G573" s="79" t="s">
        <v>172</v>
      </c>
      <c r="H573" s="79">
        <v>1</v>
      </c>
      <c r="I573" s="79">
        <v>1</v>
      </c>
      <c r="J573" s="79" t="s">
        <v>166</v>
      </c>
      <c r="K573" s="79" t="s">
        <v>1647</v>
      </c>
      <c r="L573" s="79"/>
    </row>
    <row r="574" spans="1:12" x14ac:dyDescent="0.2">
      <c r="A574" s="79" t="s">
        <v>2122</v>
      </c>
      <c r="B574" s="79" t="s">
        <v>936</v>
      </c>
      <c r="C574" s="80" t="s">
        <v>2123</v>
      </c>
      <c r="D574" s="78" t="s">
        <v>1219</v>
      </c>
      <c r="F574" s="79" t="str">
        <f t="shared" si="8"/>
        <v>RevocationYear</v>
      </c>
      <c r="G574" s="79" t="s">
        <v>172</v>
      </c>
      <c r="H574" s="79">
        <v>0</v>
      </c>
      <c r="I574" s="79">
        <v>1</v>
      </c>
      <c r="J574" s="79" t="s">
        <v>166</v>
      </c>
      <c r="K574" s="79" t="s">
        <v>1647</v>
      </c>
      <c r="L574" s="79"/>
    </row>
    <row r="575" spans="1:12" x14ac:dyDescent="0.2">
      <c r="A575" s="79" t="s">
        <v>2124</v>
      </c>
      <c r="B575" s="79" t="s">
        <v>2125</v>
      </c>
      <c r="C575" s="80" t="str">
        <f>_xlfn.CONCAT(C550,"/",D575,":",B575,"")</f>
        <v>//globe:GLOBE_OECD/globe:GLOBEBody/globe:JurisdictionSection/globe:GLoBETax/globe:ETR/globe:Election/globe:Art3.2.1.c</v>
      </c>
      <c r="D575" s="78" t="s">
        <v>1219</v>
      </c>
      <c r="F575" s="79" t="str">
        <f t="shared" si="8"/>
        <v>Art3.2.1.c</v>
      </c>
      <c r="G575" s="79" t="s">
        <v>165</v>
      </c>
      <c r="H575" s="79">
        <v>0</v>
      </c>
      <c r="I575" s="79">
        <v>1</v>
      </c>
      <c r="J575" s="79" t="s">
        <v>166</v>
      </c>
      <c r="K575" s="79"/>
      <c r="L575" s="79"/>
    </row>
    <row r="576" spans="1:12" x14ac:dyDescent="0.2">
      <c r="A576" s="79" t="s">
        <v>2126</v>
      </c>
      <c r="B576" s="79" t="s">
        <v>1630</v>
      </c>
      <c r="C576" s="80" t="str">
        <f>_xlfn.CONCAT(C575,"/",D576,":",B576,"")</f>
        <v>//globe:GLOBE_OECD/globe:GLOBEBody/globe:JurisdictionSection/globe:GLoBETax/globe:ETR/globe:Election/globe:Art3.2.1.c/globe:Status</v>
      </c>
      <c r="D576" s="78" t="s">
        <v>1219</v>
      </c>
      <c r="F576" s="79" t="str">
        <f t="shared" si="8"/>
        <v>Status</v>
      </c>
      <c r="G576" s="79" t="s">
        <v>172</v>
      </c>
      <c r="H576" s="79">
        <v>1</v>
      </c>
      <c r="I576" s="79">
        <v>1</v>
      </c>
      <c r="J576" s="79" t="s">
        <v>166</v>
      </c>
      <c r="K576" s="79" t="s">
        <v>1234</v>
      </c>
      <c r="L576" s="79"/>
    </row>
    <row r="577" spans="1:12" x14ac:dyDescent="0.2">
      <c r="A577" s="79" t="s">
        <v>2127</v>
      </c>
      <c r="B577" s="79" t="s">
        <v>1633</v>
      </c>
      <c r="C577" s="80" t="s">
        <v>2128</v>
      </c>
      <c r="D577" s="78" t="s">
        <v>1219</v>
      </c>
      <c r="F577" s="79" t="str">
        <f t="shared" si="8"/>
        <v>ElectionYear</v>
      </c>
      <c r="G577" s="79" t="s">
        <v>172</v>
      </c>
      <c r="H577" s="79">
        <v>1</v>
      </c>
      <c r="I577" s="79">
        <v>1</v>
      </c>
      <c r="J577" s="79" t="s">
        <v>166</v>
      </c>
      <c r="K577" s="79" t="s">
        <v>1647</v>
      </c>
      <c r="L577" s="79"/>
    </row>
    <row r="578" spans="1:12" x14ac:dyDescent="0.2">
      <c r="A578" s="79" t="s">
        <v>2129</v>
      </c>
      <c r="B578" s="79" t="s">
        <v>936</v>
      </c>
      <c r="C578" s="80" t="s">
        <v>2130</v>
      </c>
      <c r="D578" s="78" t="s">
        <v>1219</v>
      </c>
      <c r="F578" s="79" t="str">
        <f t="shared" si="8"/>
        <v>RevocationYear</v>
      </c>
      <c r="G578" s="79" t="s">
        <v>172</v>
      </c>
      <c r="H578" s="79">
        <v>0</v>
      </c>
      <c r="I578" s="79">
        <v>1</v>
      </c>
      <c r="J578" s="79" t="s">
        <v>166</v>
      </c>
      <c r="K578" s="79" t="s">
        <v>1647</v>
      </c>
      <c r="L578" s="79"/>
    </row>
    <row r="579" spans="1:12" x14ac:dyDescent="0.2">
      <c r="A579" s="79" t="s">
        <v>2131</v>
      </c>
      <c r="B579" s="79" t="s">
        <v>2132</v>
      </c>
      <c r="C579" s="80" t="s">
        <v>2133</v>
      </c>
      <c r="D579" s="78" t="s">
        <v>1219</v>
      </c>
      <c r="F579" s="79" t="str">
        <f t="shared" si="8"/>
        <v>QualOwnerIntentBalance</v>
      </c>
      <c r="G579" s="79" t="s">
        <v>172</v>
      </c>
      <c r="H579" s="79">
        <v>1</v>
      </c>
      <c r="I579" s="79">
        <v>1</v>
      </c>
      <c r="J579" s="79" t="s">
        <v>166</v>
      </c>
      <c r="K579" s="79" t="s">
        <v>199</v>
      </c>
      <c r="L579" s="79"/>
    </row>
    <row r="580" spans="1:12" x14ac:dyDescent="0.2">
      <c r="A580" s="79" t="s">
        <v>2134</v>
      </c>
      <c r="B580" s="79" t="s">
        <v>1175</v>
      </c>
      <c r="C580" s="80" t="s">
        <v>2135</v>
      </c>
      <c r="D580" s="78" t="s">
        <v>1219</v>
      </c>
      <c r="F580" s="79" t="str">
        <f t="shared" si="8"/>
        <v>Additions</v>
      </c>
      <c r="G580" s="79" t="s">
        <v>172</v>
      </c>
      <c r="H580" s="79">
        <v>1</v>
      </c>
      <c r="I580" s="79">
        <v>1</v>
      </c>
      <c r="J580" s="79" t="s">
        <v>166</v>
      </c>
      <c r="K580" s="79" t="s">
        <v>199</v>
      </c>
      <c r="L580" s="79"/>
    </row>
    <row r="581" spans="1:12" x14ac:dyDescent="0.2">
      <c r="A581" s="79" t="s">
        <v>2136</v>
      </c>
      <c r="B581" s="79" t="s">
        <v>1178</v>
      </c>
      <c r="C581" s="80" t="s">
        <v>2137</v>
      </c>
      <c r="D581" s="78" t="s">
        <v>1219</v>
      </c>
      <c r="F581" s="79" t="str">
        <f t="shared" si="8"/>
        <v>Reductions</v>
      </c>
      <c r="G581" s="79" t="s">
        <v>172</v>
      </c>
      <c r="H581" s="79">
        <v>1</v>
      </c>
      <c r="I581" s="79">
        <v>1</v>
      </c>
      <c r="J581" s="79" t="s">
        <v>166</v>
      </c>
      <c r="K581" s="79" t="s">
        <v>199</v>
      </c>
      <c r="L581" s="79"/>
    </row>
    <row r="582" spans="1:12" x14ac:dyDescent="0.2">
      <c r="A582" s="79" t="s">
        <v>2138</v>
      </c>
      <c r="B582" s="79" t="s">
        <v>941</v>
      </c>
      <c r="C582" s="80" t="s">
        <v>2139</v>
      </c>
      <c r="D582" s="78" t="s">
        <v>1219</v>
      </c>
      <c r="F582" s="79" t="str">
        <f t="shared" si="8"/>
        <v>OutstandingBalance</v>
      </c>
      <c r="G582" s="79" t="s">
        <v>172</v>
      </c>
      <c r="H582" s="79">
        <v>1</v>
      </c>
      <c r="I582" s="79">
        <v>1</v>
      </c>
      <c r="J582" s="79" t="s">
        <v>166</v>
      </c>
      <c r="K582" s="79" t="s">
        <v>199</v>
      </c>
      <c r="L582" s="79"/>
    </row>
    <row r="583" spans="1:12" x14ac:dyDescent="0.2">
      <c r="A583" s="79" t="s">
        <v>2140</v>
      </c>
      <c r="B583" s="79" t="s">
        <v>2141</v>
      </c>
      <c r="C583" s="80" t="str">
        <f>_xlfn.CONCAT(C550,"/",D583,":",B583,"")</f>
        <v>//globe:GLOBE_OECD/globe:GLOBEBody/globe:JurisdictionSection/globe:GLoBETax/globe:ETR/globe:Election/globe:SimplifiedReporting</v>
      </c>
      <c r="D583" s="78" t="s">
        <v>1219</v>
      </c>
      <c r="F583" s="79" t="str">
        <f t="shared" si="8"/>
        <v>SimplifiedReporting</v>
      </c>
      <c r="G583" s="79" t="s">
        <v>172</v>
      </c>
      <c r="H583" s="79">
        <v>0</v>
      </c>
      <c r="I583" s="79">
        <v>1</v>
      </c>
      <c r="J583" s="79" t="s">
        <v>166</v>
      </c>
      <c r="K583" s="79" t="s">
        <v>1234</v>
      </c>
      <c r="L583" s="79"/>
    </row>
    <row r="584" spans="1:12" x14ac:dyDescent="0.2">
      <c r="A584" s="79" t="s">
        <v>2142</v>
      </c>
      <c r="B584" s="78" t="s">
        <v>2143</v>
      </c>
      <c r="C584" s="78" t="str">
        <f>_xlfn.CONCAT(C178,"/",D584,":",B584,"")</f>
        <v>//globe:GLOBE_OECD/globe:GLOBEBody/globe:JurisdictionSection/globe:GLoBETax/globe:InitialIntActivity</v>
      </c>
      <c r="D584" s="78" t="s">
        <v>1219</v>
      </c>
      <c r="F584" s="79" t="str">
        <f t="shared" si="8"/>
        <v>InitialIntActivity</v>
      </c>
      <c r="G584" s="79" t="s">
        <v>2144</v>
      </c>
      <c r="H584" s="79">
        <v>0</v>
      </c>
      <c r="I584" s="79">
        <v>1</v>
      </c>
      <c r="J584" s="79" t="s">
        <v>166</v>
      </c>
    </row>
    <row r="585" spans="1:12" x14ac:dyDescent="0.2">
      <c r="A585" s="79" t="s">
        <v>2145</v>
      </c>
      <c r="B585" s="78" t="s">
        <v>544</v>
      </c>
      <c r="C585" s="78" t="str">
        <f>_xlfn.CONCAT(C584,"/",D585,":",B585,"")</f>
        <v>//globe:GLOBE_OECD/globe:GLOBEBody/globe:JurisdictionSection/globe:GLoBETax/globe:InitialIntActivity/globe:StartDate</v>
      </c>
      <c r="D585" s="78" t="s">
        <v>1219</v>
      </c>
      <c r="F585" s="79" t="str">
        <f t="shared" si="8"/>
        <v>StartDate</v>
      </c>
      <c r="G585" s="79" t="s">
        <v>172</v>
      </c>
      <c r="H585" s="79">
        <v>1</v>
      </c>
      <c r="I585" s="79">
        <v>1</v>
      </c>
      <c r="J585" s="79" t="s">
        <v>166</v>
      </c>
      <c r="K585" s="79" t="s">
        <v>182</v>
      </c>
    </row>
    <row r="586" spans="1:12" x14ac:dyDescent="0.2">
      <c r="A586" s="79" t="s">
        <v>2146</v>
      </c>
      <c r="B586" s="78" t="s">
        <v>2147</v>
      </c>
      <c r="C586" s="78" t="str">
        <f>_xlfn.CONCAT(C584,"/",D586,":",B586,"")</f>
        <v>//globe:GLOBE_OECD/globe:GLOBEBody/globe:JurisdictionSection/globe:GLoBETax/globe:InitialIntActivity/globe:ReferenceJurisdiction</v>
      </c>
      <c r="D586" s="78" t="s">
        <v>1219</v>
      </c>
      <c r="F586" s="79" t="str">
        <f t="shared" si="8"/>
        <v>ReferenceJurisdiction</v>
      </c>
      <c r="G586" s="78" t="s">
        <v>2144</v>
      </c>
      <c r="H586" s="79">
        <v>1</v>
      </c>
      <c r="I586" s="79">
        <v>1</v>
      </c>
      <c r="J586" s="79" t="s">
        <v>166</v>
      </c>
    </row>
    <row r="587" spans="1:12" x14ac:dyDescent="0.2">
      <c r="A587" s="79" t="s">
        <v>2148</v>
      </c>
      <c r="B587" s="78" t="s">
        <v>223</v>
      </c>
      <c r="C587" s="78" t="str">
        <f>_xlfn.CONCAT(C586,"/",D587,":",B587,"")</f>
        <v>//globe:GLOBE_OECD/globe:GLOBEBody/globe:JurisdictionSection/globe:GLoBETax/globe:InitialIntActivity/globe:ReferenceJurisdiction/globe:ResCountryCode</v>
      </c>
      <c r="D587" s="78" t="s">
        <v>1219</v>
      </c>
      <c r="F587" s="79" t="str">
        <f t="shared" si="8"/>
        <v>ResCountryCode</v>
      </c>
      <c r="G587" s="78" t="s">
        <v>172</v>
      </c>
      <c r="H587" s="79">
        <v>1</v>
      </c>
      <c r="I587" s="79">
        <v>1</v>
      </c>
      <c r="J587" s="79" t="s">
        <v>166</v>
      </c>
      <c r="K587" s="78" t="s">
        <v>181</v>
      </c>
    </row>
    <row r="588" spans="1:12" x14ac:dyDescent="0.2">
      <c r="A588" s="79" t="s">
        <v>2149</v>
      </c>
      <c r="B588" s="78" t="s">
        <v>1109</v>
      </c>
      <c r="C588" s="78" t="str">
        <f>_xlfn.CONCAT(C586,"/",D588,":",B588,"")</f>
        <v>//globe:GLOBE_OECD/globe:GLOBEBody/globe:JurisdictionSection/globe:GLoBETax/globe:InitialIntActivity/globe:ReferenceJurisdiction/globe:TangibleAssetValue</v>
      </c>
      <c r="D588" s="78" t="s">
        <v>1219</v>
      </c>
      <c r="F588" s="79" t="str">
        <f t="shared" si="8"/>
        <v>TangibleAssetValue</v>
      </c>
      <c r="G588" s="78" t="s">
        <v>172</v>
      </c>
      <c r="H588" s="79">
        <v>1</v>
      </c>
      <c r="I588" s="79">
        <v>1</v>
      </c>
      <c r="J588" s="79" t="s">
        <v>166</v>
      </c>
      <c r="K588" s="78" t="s">
        <v>199</v>
      </c>
    </row>
    <row r="589" spans="1:12" x14ac:dyDescent="0.2">
      <c r="A589" s="79" t="s">
        <v>2150</v>
      </c>
      <c r="B589" s="78" t="s">
        <v>2151</v>
      </c>
      <c r="C589" s="78" t="str">
        <f>_xlfn.CONCAT(C584,"/",D589,":",B589,"")</f>
        <v>//globe:GLOBE_OECD/globe:GLOBEBody/globe:JurisdictionSection/globe:GLoBETax/globe:InitialIntActivity/globe:OtherJurisdiction</v>
      </c>
      <c r="D589" s="78" t="s">
        <v>1219</v>
      </c>
      <c r="F589" s="79" t="str">
        <f t="shared" ref="F589:F651" si="9">B589</f>
        <v>OtherJurisdiction</v>
      </c>
      <c r="G589" s="78" t="s">
        <v>2144</v>
      </c>
      <c r="H589" s="79">
        <v>1</v>
      </c>
      <c r="I589" s="79">
        <v>-1</v>
      </c>
      <c r="J589" s="79" t="s">
        <v>166</v>
      </c>
    </row>
    <row r="590" spans="1:12" x14ac:dyDescent="0.2">
      <c r="A590" s="79" t="s">
        <v>2152</v>
      </c>
      <c r="B590" s="78" t="s">
        <v>223</v>
      </c>
      <c r="C590" s="78" t="str">
        <f>_xlfn.CONCAT(C589,"/",D590,":",B590,"")</f>
        <v>//globe:GLOBE_OECD/globe:GLOBEBody/globe:JurisdictionSection/globe:GLoBETax/globe:InitialIntActivity/globe:OtherJurisdiction/globe:ResCountryCode</v>
      </c>
      <c r="D590" s="78" t="s">
        <v>1219</v>
      </c>
      <c r="F590" s="79" t="str">
        <f t="shared" si="9"/>
        <v>ResCountryCode</v>
      </c>
      <c r="G590" s="78" t="s">
        <v>172</v>
      </c>
      <c r="H590" s="79">
        <v>1</v>
      </c>
      <c r="I590" s="79">
        <v>5</v>
      </c>
      <c r="J590" s="79" t="s">
        <v>166</v>
      </c>
      <c r="K590" s="78" t="s">
        <v>181</v>
      </c>
    </row>
    <row r="591" spans="1:12" x14ac:dyDescent="0.2">
      <c r="A591" s="79" t="s">
        <v>2153</v>
      </c>
      <c r="B591" s="78" t="s">
        <v>1109</v>
      </c>
      <c r="C591" s="78" t="str">
        <f>_xlfn.CONCAT(C589,"/",D591,":",B591,"")</f>
        <v>//globe:GLOBE_OECD/globe:GLOBEBody/globe:JurisdictionSection/globe:GLoBETax/globe:InitialIntActivity/globe:OtherJurisdiction/globe:TangibleAssetValue</v>
      </c>
      <c r="D591" s="78" t="s">
        <v>1219</v>
      </c>
      <c r="F591" s="79" t="str">
        <f t="shared" si="9"/>
        <v>TangibleAssetValue</v>
      </c>
      <c r="G591" s="78" t="s">
        <v>172</v>
      </c>
      <c r="H591" s="79">
        <v>1</v>
      </c>
      <c r="I591" s="79">
        <v>1</v>
      </c>
      <c r="J591" s="79" t="s">
        <v>166</v>
      </c>
      <c r="K591" s="78" t="s">
        <v>199</v>
      </c>
    </row>
    <row r="592" spans="1:12" x14ac:dyDescent="0.2">
      <c r="A592" s="79" t="s">
        <v>2154</v>
      </c>
      <c r="B592" s="78" t="s">
        <v>2155</v>
      </c>
      <c r="C592" s="78" t="str">
        <f>_xlfn.CONCAT(C584,"/",D592,":",B592,"")</f>
        <v>//globe:GLOBE_OECD/globe:GLOBEBody/globe:JurisdictionSection/globe:GLoBETax/globe:InitialIntActivity/globe:RFYNumberOfJurisdictions</v>
      </c>
      <c r="D592" s="78" t="s">
        <v>1219</v>
      </c>
      <c r="F592" s="79" t="str">
        <f t="shared" si="9"/>
        <v>RFYNumberOfJurisdictions</v>
      </c>
      <c r="G592" s="78" t="s">
        <v>172</v>
      </c>
      <c r="H592" s="79">
        <v>0</v>
      </c>
      <c r="I592" s="79">
        <v>1</v>
      </c>
      <c r="J592" s="79" t="s">
        <v>166</v>
      </c>
      <c r="K592" s="78" t="s">
        <v>199</v>
      </c>
    </row>
    <row r="593" spans="1:12" x14ac:dyDescent="0.2">
      <c r="A593" s="79" t="s">
        <v>2156</v>
      </c>
      <c r="B593" s="78" t="s">
        <v>2157</v>
      </c>
      <c r="C593" s="78" t="str">
        <f>_xlfn.CONCAT(C584,"/",D593,":",B593,"")</f>
        <v>//globe:GLOBE_OECD/globe:GLOBEBody/globe:JurisdictionSection/globe:GLoBETax/globe:InitialIntActivity/globe:RFYSumTangibleAssetValue</v>
      </c>
      <c r="D593" s="78" t="s">
        <v>1219</v>
      </c>
      <c r="F593" s="79" t="str">
        <f t="shared" si="9"/>
        <v>RFYSumTangibleAssetValue</v>
      </c>
      <c r="G593" s="78" t="s">
        <v>172</v>
      </c>
      <c r="H593" s="79">
        <v>0</v>
      </c>
      <c r="I593" s="79">
        <v>1</v>
      </c>
      <c r="J593" s="79" t="s">
        <v>166</v>
      </c>
      <c r="K593" s="78" t="s">
        <v>199</v>
      </c>
    </row>
    <row r="594" spans="1:12" x14ac:dyDescent="0.2">
      <c r="A594" s="79" t="s">
        <v>2158</v>
      </c>
      <c r="B594" s="79" t="s">
        <v>2159</v>
      </c>
      <c r="C594" s="78" t="str">
        <f>_xlfn.CONCAT(C151,"/",D594,":",B594,"")</f>
        <v>//globe:GLOBE_OECD/globe:GLOBEBody/globe:JurisdictionSection/globe:LowTaxJurisdiction</v>
      </c>
      <c r="D594" s="78" t="s">
        <v>1219</v>
      </c>
      <c r="F594" s="79" t="str">
        <f t="shared" si="9"/>
        <v>LowTaxJurisdiction</v>
      </c>
      <c r="G594" s="79" t="s">
        <v>165</v>
      </c>
      <c r="H594" s="79">
        <v>0</v>
      </c>
      <c r="I594" s="79">
        <v>1</v>
      </c>
      <c r="J594" s="79" t="s">
        <v>166</v>
      </c>
      <c r="K594" s="79"/>
      <c r="L594" s="79"/>
    </row>
    <row r="595" spans="1:12" x14ac:dyDescent="0.2">
      <c r="A595" s="79" t="s">
        <v>2160</v>
      </c>
      <c r="B595" s="79" t="s">
        <v>2161</v>
      </c>
      <c r="C595" s="78" t="str">
        <f>_xlfn.CONCAT(C594,"/",D595,":",B595,"")</f>
        <v>//globe:GLOBE_OECD/globe:GLOBEBody/globe:JurisdictionSection/globe:LowTaxJurisdiction/globe:TopUpTaxAmount</v>
      </c>
      <c r="D595" s="78" t="s">
        <v>1219</v>
      </c>
      <c r="F595" s="79" t="str">
        <f t="shared" si="9"/>
        <v>TopUpTaxAmount</v>
      </c>
      <c r="G595" s="79" t="s">
        <v>172</v>
      </c>
      <c r="H595" s="79">
        <v>1</v>
      </c>
      <c r="I595" s="79">
        <v>1</v>
      </c>
      <c r="J595" s="79" t="s">
        <v>166</v>
      </c>
      <c r="K595" s="79" t="s">
        <v>199</v>
      </c>
      <c r="L595" s="79"/>
    </row>
    <row r="596" spans="1:12" x14ac:dyDescent="0.2">
      <c r="A596" s="79" t="s">
        <v>2162</v>
      </c>
      <c r="B596" s="79" t="s">
        <v>2163</v>
      </c>
      <c r="C596" s="78" t="str">
        <f>_xlfn.CONCAT(C594,"/",D596,":",B596,"")</f>
        <v>//globe:GLOBE_OECD/globe:GLOBEBody/globe:JurisdictionSection/globe:LowTaxJurisdiction/globe:LTCE</v>
      </c>
      <c r="D596" s="78" t="s">
        <v>1219</v>
      </c>
      <c r="F596" s="79" t="str">
        <f t="shared" si="9"/>
        <v>LTCE</v>
      </c>
      <c r="G596" s="79" t="s">
        <v>165</v>
      </c>
      <c r="H596" s="79">
        <v>0</v>
      </c>
      <c r="I596" s="79">
        <v>-1</v>
      </c>
      <c r="J596" s="79" t="s">
        <v>166</v>
      </c>
      <c r="K596" s="79"/>
      <c r="L596" s="79"/>
    </row>
    <row r="597" spans="1:12" x14ac:dyDescent="0.2">
      <c r="A597" s="79" t="s">
        <v>2164</v>
      </c>
      <c r="B597" s="79" t="s">
        <v>63</v>
      </c>
      <c r="C597" s="78" t="str">
        <f>_xlfn.CONCAT(C596,"/",D597,":",B597,"")</f>
        <v>//globe:GLOBE_OECD/globe:GLOBEBody/globe:JurisdictionSection/globe:LowTaxJurisdiction/globe:LTCE/globe:TIN</v>
      </c>
      <c r="D597" s="78" t="s">
        <v>1219</v>
      </c>
      <c r="F597" s="79" t="str">
        <f t="shared" si="9"/>
        <v>TIN</v>
      </c>
      <c r="G597" s="79" t="s">
        <v>165</v>
      </c>
      <c r="H597" s="79">
        <v>1</v>
      </c>
      <c r="I597" s="79">
        <v>1</v>
      </c>
      <c r="J597" s="79" t="s">
        <v>166</v>
      </c>
      <c r="K597" s="79"/>
      <c r="L597" s="79"/>
    </row>
    <row r="598" spans="1:12" x14ac:dyDescent="0.2">
      <c r="A598" s="79" t="str">
        <f>_xlfn.CONCAT(A597,"@",B598)</f>
        <v>GIR531@issuedBy</v>
      </c>
      <c r="B598" s="79" t="s">
        <v>227</v>
      </c>
      <c r="C598" s="80" t="str">
        <f>_xlfn.CONCAT(C597,"/","@",B598)</f>
        <v>//globe:GLOBE_OECD/globe:GLOBEBody/globe:JurisdictionSection/globe:LowTaxJurisdiction/globe:LTCE/globe:TIN/@issuedBy</v>
      </c>
      <c r="F598" s="79" t="str">
        <f t="shared" si="9"/>
        <v>issuedBy</v>
      </c>
      <c r="G598" s="79" t="s">
        <v>167</v>
      </c>
      <c r="H598" s="79">
        <v>0</v>
      </c>
      <c r="I598" s="79">
        <v>1</v>
      </c>
      <c r="J598" s="79" t="s">
        <v>166</v>
      </c>
      <c r="K598" s="79" t="s">
        <v>181</v>
      </c>
      <c r="L598" s="79"/>
    </row>
    <row r="599" spans="1:12" x14ac:dyDescent="0.2">
      <c r="A599" s="79" t="str">
        <f>_xlfn.CONCAT(A597,"@",B599)</f>
        <v>GIR531@unknown</v>
      </c>
      <c r="B599" s="79" t="s">
        <v>733</v>
      </c>
      <c r="C599" s="80" t="str">
        <f>_xlfn.CONCAT(C597,"/","@",B599)</f>
        <v>//globe:GLOBE_OECD/globe:GLOBEBody/globe:JurisdictionSection/globe:LowTaxJurisdiction/globe:LTCE/globe:TIN/@unknown</v>
      </c>
      <c r="F599" s="79" t="str">
        <f t="shared" si="9"/>
        <v>unknown</v>
      </c>
      <c r="G599" s="79" t="s">
        <v>167</v>
      </c>
      <c r="H599" s="79">
        <v>0</v>
      </c>
      <c r="I599" s="79">
        <v>1</v>
      </c>
      <c r="J599" s="79" t="s">
        <v>166</v>
      </c>
      <c r="K599" s="79" t="s">
        <v>1234</v>
      </c>
      <c r="L599" s="79"/>
    </row>
    <row r="600" spans="1:12" x14ac:dyDescent="0.2">
      <c r="A600" s="79" t="str">
        <f>_xlfn.CONCAT(A597,"@",B600)</f>
        <v>GIR531@TypeOfTIN</v>
      </c>
      <c r="B600" s="79" t="s">
        <v>730</v>
      </c>
      <c r="C600" s="80" t="str">
        <f>_xlfn.CONCAT(C597,"/","@",B600)</f>
        <v>//globe:GLOBE_OECD/globe:GLOBEBody/globe:JurisdictionSection/globe:LowTaxJurisdiction/globe:LTCE/globe:TIN/@TypeOfTIN</v>
      </c>
      <c r="F600" s="79" t="str">
        <f t="shared" si="9"/>
        <v>TypeOfTIN</v>
      </c>
      <c r="G600" s="79" t="s">
        <v>167</v>
      </c>
      <c r="H600" s="79">
        <v>1</v>
      </c>
      <c r="I600" s="79">
        <v>1</v>
      </c>
      <c r="J600" s="79" t="s">
        <v>166</v>
      </c>
      <c r="K600" s="79" t="s">
        <v>181</v>
      </c>
      <c r="L600" s="79"/>
    </row>
    <row r="601" spans="1:12" x14ac:dyDescent="0.2">
      <c r="A601" s="79" t="s">
        <v>2165</v>
      </c>
      <c r="B601" s="79" t="s">
        <v>2166</v>
      </c>
      <c r="C601" s="78" t="str">
        <f>_xlfn.CONCAT(C596,"/",D601,":",B601,"")</f>
        <v>//globe:GLOBE_OECD/globe:GLOBEBody/globe:JurisdictionSection/globe:LowTaxJurisdiction/globe:LTCE/globe:IIR</v>
      </c>
      <c r="D601" s="78" t="s">
        <v>1219</v>
      </c>
      <c r="F601" s="79" t="str">
        <f t="shared" si="9"/>
        <v>IIR</v>
      </c>
      <c r="G601" s="79" t="s">
        <v>165</v>
      </c>
      <c r="H601" s="79">
        <v>0</v>
      </c>
      <c r="I601" s="79">
        <v>-1</v>
      </c>
      <c r="J601" s="79" t="s">
        <v>166</v>
      </c>
      <c r="K601" s="79"/>
      <c r="L601" s="79"/>
    </row>
    <row r="602" spans="1:12" x14ac:dyDescent="0.2">
      <c r="A602" s="79" t="s">
        <v>2167</v>
      </c>
      <c r="B602" s="79" t="s">
        <v>1477</v>
      </c>
      <c r="C602" s="78" t="str">
        <f>_xlfn.CONCAT(C601,"/",D602,":",B602,"")</f>
        <v>//globe:GLOBE_OECD/globe:GLOBEBody/globe:JurisdictionSection/globe:LowTaxJurisdiction/globe:LTCE/globe:IIR/globe:NetGlobeIncome</v>
      </c>
      <c r="D602" s="78" t="s">
        <v>1219</v>
      </c>
      <c r="F602" s="79" t="str">
        <f t="shared" si="9"/>
        <v>NetGlobeIncome</v>
      </c>
      <c r="G602" s="79" t="s">
        <v>172</v>
      </c>
      <c r="H602" s="79">
        <v>0</v>
      </c>
      <c r="I602" s="79">
        <v>1</v>
      </c>
      <c r="J602" s="79" t="s">
        <v>166</v>
      </c>
      <c r="K602" s="79" t="s">
        <v>199</v>
      </c>
      <c r="L602" s="79"/>
    </row>
    <row r="603" spans="1:12" x14ac:dyDescent="0.2">
      <c r="A603" s="79" t="s">
        <v>2168</v>
      </c>
      <c r="B603" s="79" t="s">
        <v>1040</v>
      </c>
      <c r="C603" s="78" t="str">
        <f>_xlfn.CONCAT(C601,"/",D603,":",B603,"")</f>
        <v>//globe:GLOBE_OECD/globe:GLOBEBody/globe:JurisdictionSection/globe:LowTaxJurisdiction/globe:LTCE/globe:IIR/globe:TopUpTax</v>
      </c>
      <c r="D603" s="78" t="s">
        <v>1219</v>
      </c>
      <c r="F603" s="79" t="str">
        <f t="shared" si="9"/>
        <v>TopUpTax</v>
      </c>
      <c r="G603" s="79" t="s">
        <v>172</v>
      </c>
      <c r="H603" s="79">
        <v>1</v>
      </c>
      <c r="I603" s="79">
        <v>1</v>
      </c>
      <c r="J603" s="79" t="s">
        <v>166</v>
      </c>
      <c r="K603" s="79" t="s">
        <v>199</v>
      </c>
      <c r="L603" s="79"/>
    </row>
    <row r="604" spans="1:12" x14ac:dyDescent="0.2">
      <c r="A604" s="79" t="s">
        <v>2169</v>
      </c>
      <c r="B604" s="79" t="s">
        <v>2170</v>
      </c>
      <c r="C604" s="78" t="str">
        <f>_xlfn.CONCAT(C601,"/",D604,":",B604,"")</f>
        <v>//globe:GLOBE_OECD/globe:GLOBEBody/globe:JurisdictionSection/globe:LowTaxJurisdiction/globe:LTCE/globe:IIR/globe:ParentEntity</v>
      </c>
      <c r="D604" s="78" t="s">
        <v>1219</v>
      </c>
      <c r="F604" s="79" t="str">
        <f t="shared" si="9"/>
        <v>ParentEntity</v>
      </c>
      <c r="G604" s="79" t="s">
        <v>165</v>
      </c>
      <c r="H604" s="79">
        <v>0</v>
      </c>
      <c r="I604" s="79">
        <v>-1</v>
      </c>
      <c r="J604" s="79" t="s">
        <v>166</v>
      </c>
      <c r="K604" s="79"/>
      <c r="L604" s="79"/>
    </row>
    <row r="605" spans="1:12" x14ac:dyDescent="0.2">
      <c r="A605" s="79" t="s">
        <v>2171</v>
      </c>
      <c r="B605" s="79" t="s">
        <v>63</v>
      </c>
      <c r="C605" s="78" t="str">
        <f>_xlfn.CONCAT(C604,"/",D605,":",B605,"")</f>
        <v>//globe:GLOBE_OECD/globe:GLOBEBody/globe:JurisdictionSection/globe:LowTaxJurisdiction/globe:LTCE/globe:IIR/globe:ParentEntity/globe:TIN</v>
      </c>
      <c r="D605" s="78" t="s">
        <v>1219</v>
      </c>
      <c r="F605" s="79" t="str">
        <f t="shared" si="9"/>
        <v>TIN</v>
      </c>
      <c r="G605" s="79" t="s">
        <v>165</v>
      </c>
      <c r="H605" s="79">
        <v>1</v>
      </c>
      <c r="I605" s="79">
        <v>1</v>
      </c>
      <c r="J605" s="79" t="s">
        <v>166</v>
      </c>
      <c r="K605" s="79"/>
      <c r="L605" s="79"/>
    </row>
    <row r="606" spans="1:12" x14ac:dyDescent="0.2">
      <c r="A606" s="79" t="str">
        <f>_xlfn.CONCAT(A605,"@",B606)</f>
        <v>GIR536@issuedBy</v>
      </c>
      <c r="B606" s="79" t="s">
        <v>227</v>
      </c>
      <c r="C606" s="80" t="str">
        <f>_xlfn.CONCAT(C605,"/","@",B606)</f>
        <v>//globe:GLOBE_OECD/globe:GLOBEBody/globe:JurisdictionSection/globe:LowTaxJurisdiction/globe:LTCE/globe:IIR/globe:ParentEntity/globe:TIN/@issuedBy</v>
      </c>
      <c r="F606" s="79" t="str">
        <f t="shared" si="9"/>
        <v>issuedBy</v>
      </c>
      <c r="G606" s="79" t="s">
        <v>167</v>
      </c>
      <c r="H606" s="79">
        <v>0</v>
      </c>
      <c r="I606" s="79">
        <v>1</v>
      </c>
      <c r="J606" s="79" t="s">
        <v>166</v>
      </c>
      <c r="K606" s="79" t="s">
        <v>181</v>
      </c>
      <c r="L606" s="79"/>
    </row>
    <row r="607" spans="1:12" x14ac:dyDescent="0.2">
      <c r="A607" s="79" t="str">
        <f>_xlfn.CONCAT(A605,"@",B607)</f>
        <v>GIR536@unknown</v>
      </c>
      <c r="B607" s="79" t="s">
        <v>733</v>
      </c>
      <c r="C607" s="80" t="str">
        <f>_xlfn.CONCAT(C605,"/","@",B607)</f>
        <v>//globe:GLOBE_OECD/globe:GLOBEBody/globe:JurisdictionSection/globe:LowTaxJurisdiction/globe:LTCE/globe:IIR/globe:ParentEntity/globe:TIN/@unknown</v>
      </c>
      <c r="F607" s="79" t="str">
        <f t="shared" si="9"/>
        <v>unknown</v>
      </c>
      <c r="G607" s="79" t="s">
        <v>167</v>
      </c>
      <c r="H607" s="79">
        <v>0</v>
      </c>
      <c r="I607" s="79">
        <v>1</v>
      </c>
      <c r="J607" s="79" t="s">
        <v>166</v>
      </c>
      <c r="K607" s="79" t="s">
        <v>1234</v>
      </c>
      <c r="L607" s="79"/>
    </row>
    <row r="608" spans="1:12" x14ac:dyDescent="0.2">
      <c r="A608" s="79" t="str">
        <f>_xlfn.CONCAT(A605,"@",B608)</f>
        <v>GIR536@TypeOfTIN</v>
      </c>
      <c r="B608" s="79" t="s">
        <v>730</v>
      </c>
      <c r="C608" s="80" t="str">
        <f>_xlfn.CONCAT(C605,"/","@",B608)</f>
        <v>//globe:GLOBE_OECD/globe:GLOBEBody/globe:JurisdictionSection/globe:LowTaxJurisdiction/globe:LTCE/globe:IIR/globe:ParentEntity/globe:TIN/@TypeOfTIN</v>
      </c>
      <c r="F608" s="79" t="str">
        <f t="shared" si="9"/>
        <v>TypeOfTIN</v>
      </c>
      <c r="G608" s="79" t="s">
        <v>167</v>
      </c>
      <c r="H608" s="79">
        <v>1</v>
      </c>
      <c r="I608" s="79">
        <v>1</v>
      </c>
      <c r="J608" s="79" t="s">
        <v>166</v>
      </c>
      <c r="K608" s="79" t="s">
        <v>181</v>
      </c>
      <c r="L608" s="79"/>
    </row>
    <row r="609" spans="1:12" x14ac:dyDescent="0.2">
      <c r="A609" s="79" t="s">
        <v>2172</v>
      </c>
      <c r="B609" s="79" t="s">
        <v>223</v>
      </c>
      <c r="C609" s="78" t="str">
        <f>_xlfn.CONCAT(C604,"/",D609,":",B609,"")</f>
        <v>//globe:GLOBE_OECD/globe:GLOBEBody/globe:JurisdictionSection/globe:LowTaxJurisdiction/globe:LTCE/globe:IIR/globe:ParentEntity/globe:ResCountryCode</v>
      </c>
      <c r="D609" s="78" t="s">
        <v>1219</v>
      </c>
      <c r="F609" s="79" t="str">
        <f t="shared" si="9"/>
        <v>ResCountryCode</v>
      </c>
      <c r="G609" s="79" t="s">
        <v>172</v>
      </c>
      <c r="H609" s="79">
        <v>1</v>
      </c>
      <c r="I609" s="79">
        <v>1</v>
      </c>
      <c r="J609" s="79" t="s">
        <v>166</v>
      </c>
      <c r="K609" s="79" t="s">
        <v>181</v>
      </c>
      <c r="L609" s="79"/>
    </row>
    <row r="610" spans="1:12" x14ac:dyDescent="0.2">
      <c r="A610" s="79" t="s">
        <v>2173</v>
      </c>
      <c r="B610" s="79" t="s">
        <v>2174</v>
      </c>
      <c r="C610" s="78" t="str">
        <f>_xlfn.CONCAT(C604,"/",D610,":",B610,"")</f>
        <v>//globe:GLOBE_OECD/globe:GLOBEBody/globe:JurisdictionSection/globe:LowTaxJurisdiction/globe:LTCE/globe:IIR/globe:ParentEntity/globe:OtherOwnershipAllocation</v>
      </c>
      <c r="D610" s="78" t="s">
        <v>1219</v>
      </c>
      <c r="F610" s="79" t="str">
        <f t="shared" si="9"/>
        <v>OtherOwnershipAllocation</v>
      </c>
      <c r="G610" s="79" t="s">
        <v>172</v>
      </c>
      <c r="H610" s="79">
        <v>1</v>
      </c>
      <c r="I610" s="79">
        <v>1</v>
      </c>
      <c r="J610" s="79" t="s">
        <v>166</v>
      </c>
      <c r="K610" s="79" t="s">
        <v>199</v>
      </c>
      <c r="L610" s="79"/>
    </row>
    <row r="611" spans="1:12" x14ac:dyDescent="0.2">
      <c r="A611" s="79" t="s">
        <v>2175</v>
      </c>
      <c r="B611" s="79" t="s">
        <v>1081</v>
      </c>
      <c r="C611" s="78" t="str">
        <f>_xlfn.CONCAT(C604,"/",D611,":",B611,"")</f>
        <v>//globe:GLOBE_OECD/globe:GLOBEBody/globe:JurisdictionSection/globe:LowTaxJurisdiction/globe:LTCE/globe:IIR/globe:ParentEntity/globe:InclusionRatio</v>
      </c>
      <c r="D611" s="78" t="s">
        <v>1219</v>
      </c>
      <c r="F611" s="79" t="str">
        <f t="shared" si="9"/>
        <v>InclusionRatio</v>
      </c>
      <c r="G611" s="79" t="s">
        <v>172</v>
      </c>
      <c r="H611" s="79">
        <v>1</v>
      </c>
      <c r="I611" s="79">
        <v>1</v>
      </c>
      <c r="J611" s="79" t="s">
        <v>166</v>
      </c>
      <c r="K611" s="79" t="s">
        <v>1314</v>
      </c>
      <c r="L611" s="79"/>
    </row>
    <row r="612" spans="1:12" x14ac:dyDescent="0.2">
      <c r="A612" s="79" t="s">
        <v>2176</v>
      </c>
      <c r="B612" s="79" t="s">
        <v>1086</v>
      </c>
      <c r="C612" s="78" t="str">
        <f>_xlfn.CONCAT(C604,"/",D612,":",B612,"")</f>
        <v>//globe:GLOBE_OECD/globe:GLOBEBody/globe:JurisdictionSection/globe:LowTaxJurisdiction/globe:LTCE/globe:IIR/globe:ParentEntity/globe:TopUpTaxShare</v>
      </c>
      <c r="D612" s="78" t="s">
        <v>1219</v>
      </c>
      <c r="F612" s="79" t="str">
        <f t="shared" si="9"/>
        <v>TopUpTaxShare</v>
      </c>
      <c r="G612" s="79" t="s">
        <v>172</v>
      </c>
      <c r="H612" s="79">
        <v>1</v>
      </c>
      <c r="I612" s="79">
        <v>1</v>
      </c>
      <c r="J612" s="79" t="s">
        <v>166</v>
      </c>
      <c r="K612" s="79" t="s">
        <v>199</v>
      </c>
      <c r="L612" s="79"/>
    </row>
    <row r="613" spans="1:12" x14ac:dyDescent="0.2">
      <c r="A613" s="79" t="s">
        <v>2177</v>
      </c>
      <c r="B613" s="79" t="s">
        <v>2178</v>
      </c>
      <c r="C613" s="78" t="str">
        <f>_xlfn.CONCAT(C604,"/",D613,":",B613,"")</f>
        <v>//globe:GLOBE_OECD/globe:GLOBEBody/globe:JurisdictionSection/globe:LowTaxJurisdiction/globe:LTCE/globe:IIR/globe:ParentEntity/globe:IIROffSet</v>
      </c>
      <c r="D613" s="78" t="s">
        <v>1219</v>
      </c>
      <c r="F613" s="79" t="str">
        <f t="shared" si="9"/>
        <v>IIROffSet</v>
      </c>
      <c r="G613" s="79" t="s">
        <v>172</v>
      </c>
      <c r="H613" s="79">
        <v>1</v>
      </c>
      <c r="I613" s="79">
        <v>1</v>
      </c>
      <c r="J613" s="79" t="s">
        <v>166</v>
      </c>
      <c r="K613" s="79" t="s">
        <v>199</v>
      </c>
      <c r="L613" s="79"/>
    </row>
    <row r="614" spans="1:12" x14ac:dyDescent="0.2">
      <c r="A614" s="79" t="s">
        <v>2179</v>
      </c>
      <c r="B614" s="79" t="s">
        <v>1040</v>
      </c>
      <c r="C614" s="78" t="str">
        <f>_xlfn.CONCAT(C604,"/",D614,":",B614,"")</f>
        <v>//globe:GLOBE_OECD/globe:GLOBEBody/globe:JurisdictionSection/globe:LowTaxJurisdiction/globe:LTCE/globe:IIR/globe:ParentEntity/globe:TopUpTax</v>
      </c>
      <c r="D614" s="78" t="s">
        <v>1219</v>
      </c>
      <c r="F614" s="79" t="str">
        <f t="shared" si="9"/>
        <v>TopUpTax</v>
      </c>
      <c r="G614" s="79" t="s">
        <v>172</v>
      </c>
      <c r="H614" s="79">
        <v>1</v>
      </c>
      <c r="I614" s="79">
        <v>1</v>
      </c>
      <c r="J614" s="79" t="s">
        <v>166</v>
      </c>
      <c r="K614" s="79" t="s">
        <v>199</v>
      </c>
      <c r="L614" s="79"/>
    </row>
    <row r="615" spans="1:12" x14ac:dyDescent="0.2">
      <c r="A615" s="79" t="s">
        <v>2180</v>
      </c>
      <c r="B615" s="79" t="s">
        <v>2181</v>
      </c>
      <c r="C615" s="78" t="str">
        <f>_xlfn.CONCAT(C594,"/",D615,":",B615,"")</f>
        <v>//globe:GLOBE_OECD/globe:GLOBEBody/globe:JurisdictionSection/globe:LowTaxJurisdiction/globe:UTPR</v>
      </c>
      <c r="D615" s="78" t="s">
        <v>1219</v>
      </c>
      <c r="F615" s="79" t="str">
        <f t="shared" si="9"/>
        <v>UTPR</v>
      </c>
      <c r="G615" s="79" t="s">
        <v>165</v>
      </c>
      <c r="H615" s="79">
        <v>0</v>
      </c>
      <c r="I615" s="79">
        <v>1</v>
      </c>
      <c r="J615" s="79" t="s">
        <v>166</v>
      </c>
      <c r="K615" s="79"/>
      <c r="L615" s="79"/>
    </row>
    <row r="616" spans="1:12" x14ac:dyDescent="0.2">
      <c r="A616" s="79" t="s">
        <v>2182</v>
      </c>
      <c r="B616" s="79" t="s">
        <v>917</v>
      </c>
      <c r="C616" s="78" t="str">
        <f>_xlfn.CONCAT(C615,"/",D616,":",B616,"")</f>
        <v>//globe:GLOBE_OECD/globe:GLOBEBody/globe:JurisdictionSection/globe:LowTaxJurisdiction/globe:UTPR/globe:UTPRSafeHarbour</v>
      </c>
      <c r="D616" s="78" t="s">
        <v>1219</v>
      </c>
      <c r="F616" s="79" t="str">
        <f t="shared" si="9"/>
        <v>UTPRSafeHarbour</v>
      </c>
      <c r="G616" s="79" t="s">
        <v>165</v>
      </c>
      <c r="H616" s="79">
        <v>1</v>
      </c>
      <c r="I616" s="79">
        <v>1</v>
      </c>
      <c r="J616" s="79" t="s">
        <v>166</v>
      </c>
      <c r="K616" s="79"/>
      <c r="L616" s="79"/>
    </row>
    <row r="617" spans="1:12" x14ac:dyDescent="0.2">
      <c r="A617" s="79" t="s">
        <v>2183</v>
      </c>
      <c r="B617" s="79" t="s">
        <v>1493</v>
      </c>
      <c r="C617" s="78" t="str">
        <f>_xlfn.CONCAT(C616,"/",D617,":",B617,"")</f>
        <v>//globe:GLOBE_OECD/globe:GLOBEBody/globe:JurisdictionSection/globe:LowTaxJurisdiction/globe:UTPR/globe:UTPRSafeHarbour/globe:CITRate</v>
      </c>
      <c r="D617" s="78" t="s">
        <v>1219</v>
      </c>
      <c r="F617" s="79" t="str">
        <f t="shared" si="9"/>
        <v>CITRate</v>
      </c>
      <c r="G617" s="79" t="s">
        <v>172</v>
      </c>
      <c r="H617" s="79">
        <v>1</v>
      </c>
      <c r="I617" s="79">
        <v>1</v>
      </c>
      <c r="J617" s="79" t="s">
        <v>166</v>
      </c>
      <c r="K617" s="79" t="s">
        <v>1314</v>
      </c>
      <c r="L617" s="79"/>
    </row>
    <row r="618" spans="1:12" x14ac:dyDescent="0.2">
      <c r="A618" s="79" t="s">
        <v>2184</v>
      </c>
      <c r="B618" s="79" t="s">
        <v>2185</v>
      </c>
      <c r="C618" s="78" t="str">
        <f>_xlfn.CONCAT(C615,"/",D618,":",B618,"")</f>
        <v>//globe:GLOBE_OECD/globe:GLOBEBody/globe:JurisdictionSection/globe:LowTaxJurisdiction/globe:UTPR/globe:UTPRCalculation</v>
      </c>
      <c r="D618" s="78" t="s">
        <v>1219</v>
      </c>
      <c r="F618" s="79" t="str">
        <f t="shared" si="9"/>
        <v>UTPRCalculation</v>
      </c>
      <c r="G618" s="79" t="s">
        <v>165</v>
      </c>
      <c r="H618" s="79">
        <v>1</v>
      </c>
      <c r="I618" s="79">
        <v>1</v>
      </c>
      <c r="J618" s="79" t="s">
        <v>166</v>
      </c>
      <c r="K618" s="79"/>
      <c r="L618" s="79"/>
    </row>
    <row r="619" spans="1:12" x14ac:dyDescent="0.2">
      <c r="A619" s="79" t="s">
        <v>2186</v>
      </c>
      <c r="B619" s="79" t="s">
        <v>1095</v>
      </c>
      <c r="C619" s="78" t="str">
        <f>_xlfn.CONCAT(C618,"/",D619,":",B619,"")</f>
        <v>//globe:GLOBE_OECD/globe:GLOBEBody/globe:JurisdictionSection/globe:LowTaxJurisdiction/globe:UTPR/globe:UTPRCalculation/globe:TotalUTPRTopUpTax</v>
      </c>
      <c r="D619" s="78" t="s">
        <v>1219</v>
      </c>
      <c r="F619" s="79" t="str">
        <f t="shared" si="9"/>
        <v>TotalUTPRTopUpTax</v>
      </c>
      <c r="G619" s="79" t="s">
        <v>172</v>
      </c>
      <c r="H619" s="79">
        <v>1</v>
      </c>
      <c r="I619" s="79">
        <v>1</v>
      </c>
      <c r="J619" s="79" t="s">
        <v>166</v>
      </c>
      <c r="K619" s="79" t="s">
        <v>199</v>
      </c>
      <c r="L619" s="79"/>
    </row>
    <row r="620" spans="1:12" x14ac:dyDescent="0.2">
      <c r="A620" s="79" t="s">
        <v>2187</v>
      </c>
      <c r="B620" s="79" t="s">
        <v>2188</v>
      </c>
      <c r="C620" s="78" t="str">
        <f>_xlfn.CONCAT(C618,"/",D620,":",B620,"")</f>
        <v>//globe:GLOBE_OECD/globe:GLOBEBody/globe:JurisdictionSection/globe:LowTaxJurisdiction/globe:UTPR/globe:UTPRCalculation/globe:Article2.5.1TopUpTax</v>
      </c>
      <c r="D620" s="78" t="s">
        <v>1219</v>
      </c>
      <c r="F620" s="79" t="str">
        <f t="shared" si="9"/>
        <v>Article2.5.1TopUpTax</v>
      </c>
      <c r="G620" s="79" t="s">
        <v>172</v>
      </c>
      <c r="H620" s="79">
        <v>1</v>
      </c>
      <c r="I620" s="79">
        <v>1</v>
      </c>
      <c r="J620" s="79" t="s">
        <v>166</v>
      </c>
      <c r="K620" s="79" t="s">
        <v>199</v>
      </c>
      <c r="L620" s="79"/>
    </row>
    <row r="621" spans="1:12" x14ac:dyDescent="0.2">
      <c r="A621" s="79" t="s">
        <v>2189</v>
      </c>
      <c r="B621" s="79" t="s">
        <v>1349</v>
      </c>
      <c r="C621" s="78" t="str">
        <f>_xlfn.CONCAT(C151,"/",D621,":",B621,"")</f>
        <v>//globe:GLOBE_OECD/globe:GLOBEBody/globe:JurisdictionSection/globe:AdditionalDataPoint</v>
      </c>
      <c r="D621" s="78" t="s">
        <v>1219</v>
      </c>
      <c r="F621" s="79" t="str">
        <f t="shared" si="9"/>
        <v>AdditionalDataPoint</v>
      </c>
      <c r="G621" s="79" t="s">
        <v>165</v>
      </c>
      <c r="H621" s="79">
        <v>0</v>
      </c>
      <c r="I621" s="79">
        <v>-1</v>
      </c>
      <c r="J621" s="79" t="s">
        <v>166</v>
      </c>
      <c r="K621" s="79"/>
      <c r="L621" s="79"/>
    </row>
    <row r="622" spans="1:12" x14ac:dyDescent="0.2">
      <c r="A622" s="79" t="s">
        <v>2190</v>
      </c>
      <c r="B622" s="79" t="s">
        <v>744</v>
      </c>
      <c r="C622" s="80" t="str">
        <f>_xlfn.CONCAT(C621,"/",D622,":",B622,"")</f>
        <v>//globe:GLOBE_OECD/globe:GLOBEBody/globe:JurisdictionSection/globe:AdditionalDataPoint/stf:Description</v>
      </c>
      <c r="D622" s="78" t="s">
        <v>289</v>
      </c>
      <c r="F622" s="79" t="str">
        <f t="shared" si="9"/>
        <v>Description</v>
      </c>
      <c r="G622" s="79" t="s">
        <v>172</v>
      </c>
      <c r="H622" s="79">
        <v>0</v>
      </c>
      <c r="I622" s="79">
        <v>1</v>
      </c>
      <c r="J622" s="79" t="s">
        <v>166</v>
      </c>
      <c r="K622" s="79" t="s">
        <v>171</v>
      </c>
      <c r="L622" s="79"/>
    </row>
    <row r="623" spans="1:12" x14ac:dyDescent="0.2">
      <c r="A623" s="79" t="s">
        <v>2191</v>
      </c>
      <c r="B623" s="79" t="s">
        <v>1152</v>
      </c>
      <c r="C623" s="80" t="str">
        <f>_xlfn.CONCAT(C621,"/",D623,":",B623,"")</f>
        <v>//globe:GLOBE_OECD/globe:GLOBEBody/globe:JurisdictionSection/globe:AdditionalDataPoint/globe:Amount</v>
      </c>
      <c r="D623" s="78" t="s">
        <v>1219</v>
      </c>
      <c r="F623" s="79" t="str">
        <f t="shared" si="9"/>
        <v>Amount</v>
      </c>
      <c r="G623" s="79" t="s">
        <v>172</v>
      </c>
      <c r="H623" s="79">
        <v>0</v>
      </c>
      <c r="I623" s="79">
        <v>1</v>
      </c>
      <c r="J623" s="79" t="s">
        <v>166</v>
      </c>
      <c r="K623" s="79" t="s">
        <v>1353</v>
      </c>
      <c r="L623" s="79"/>
    </row>
    <row r="624" spans="1:12" x14ac:dyDescent="0.2">
      <c r="A624" s="79" t="s">
        <v>2192</v>
      </c>
      <c r="B624" s="79" t="s">
        <v>1355</v>
      </c>
      <c r="C624" s="80" t="str">
        <f>_xlfn.CONCAT(C621,"/",D624,":",B624,"")</f>
        <v>//globe:GLOBE_OECD/globe:GLOBEBody/globe:JurisdictionSection/globe:AdditionalDataPoint/globe:Percentage</v>
      </c>
      <c r="D624" s="78" t="s">
        <v>1219</v>
      </c>
      <c r="F624" s="79" t="str">
        <f t="shared" si="9"/>
        <v>Percentage</v>
      </c>
      <c r="G624" s="79" t="s">
        <v>172</v>
      </c>
      <c r="H624" s="79">
        <v>0</v>
      </c>
      <c r="I624" s="79">
        <v>1</v>
      </c>
      <c r="J624" s="79" t="s">
        <v>166</v>
      </c>
      <c r="K624" s="79" t="s">
        <v>1314</v>
      </c>
      <c r="L624" s="79"/>
    </row>
    <row r="625" spans="1:12" x14ac:dyDescent="0.2">
      <c r="A625" s="79" t="s">
        <v>2193</v>
      </c>
      <c r="B625" s="79" t="s">
        <v>1357</v>
      </c>
      <c r="C625" s="80" t="str">
        <f>_xlfn.CONCAT(C621,"/",D625,":",B625,"")</f>
        <v>//globe:GLOBE_OECD/globe:GLOBEBody/globe:JurisdictionSection/globe:AdditionalDataPoint/stf:Text</v>
      </c>
      <c r="D625" s="78" t="s">
        <v>289</v>
      </c>
      <c r="F625" s="79" t="str">
        <f t="shared" si="9"/>
        <v>Text</v>
      </c>
      <c r="G625" s="79" t="s">
        <v>172</v>
      </c>
      <c r="H625" s="79">
        <v>0</v>
      </c>
      <c r="I625" s="79">
        <v>1</v>
      </c>
      <c r="J625" s="79" t="s">
        <v>166</v>
      </c>
      <c r="K625" s="79" t="s">
        <v>171</v>
      </c>
      <c r="L625" s="79"/>
    </row>
    <row r="626" spans="1:12" x14ac:dyDescent="0.2">
      <c r="A626" s="79" t="s">
        <v>2194</v>
      </c>
      <c r="B626" s="79" t="s">
        <v>1360</v>
      </c>
      <c r="C626" s="80" t="str">
        <f>_xlfn.CONCAT(C621,"/",D626,":",B626,"")</f>
        <v>//globe:GLOBE_OECD/globe:GLOBEBody/globe:JurisdictionSection/globe:AdditionalDataPoint/globe:Boolean</v>
      </c>
      <c r="D626" s="78" t="s">
        <v>1219</v>
      </c>
      <c r="F626" s="79" t="str">
        <f t="shared" si="9"/>
        <v>Boolean</v>
      </c>
      <c r="G626" s="79" t="s">
        <v>172</v>
      </c>
      <c r="H626" s="79">
        <v>0</v>
      </c>
      <c r="I626" s="79">
        <v>1</v>
      </c>
      <c r="J626" s="79" t="s">
        <v>166</v>
      </c>
      <c r="K626" s="79" t="s">
        <v>1234</v>
      </c>
      <c r="L626" s="79"/>
    </row>
    <row r="627" spans="1:12" x14ac:dyDescent="0.2">
      <c r="A627" s="79" t="s">
        <v>2195</v>
      </c>
      <c r="B627" s="79" t="s">
        <v>286</v>
      </c>
      <c r="C627" s="80" t="str">
        <f>_xlfn.CONCAT(C151,"/",D627,":",B627,"")</f>
        <v>//globe:GLOBE_OECD/globe:GLOBEBody/globe:JurisdictionSection/globe:DocSpec</v>
      </c>
      <c r="D627" s="78" t="s">
        <v>1219</v>
      </c>
      <c r="F627" s="79" t="str">
        <f t="shared" si="9"/>
        <v>DocSpec</v>
      </c>
      <c r="G627" s="79" t="s">
        <v>165</v>
      </c>
      <c r="H627" s="79">
        <v>1</v>
      </c>
      <c r="I627" s="79">
        <v>1</v>
      </c>
      <c r="J627" s="79" t="s">
        <v>166</v>
      </c>
      <c r="K627" s="79"/>
      <c r="L627" s="79"/>
    </row>
    <row r="628" spans="1:12" x14ac:dyDescent="0.2">
      <c r="A628" s="79" t="s">
        <v>2196</v>
      </c>
      <c r="B628" s="79" t="s">
        <v>140</v>
      </c>
      <c r="C628" s="80" t="str">
        <f>_xlfn.CONCAT(C627,"/",D628,":",B628,"")</f>
        <v>//globe:GLOBE_OECD/globe:GLOBEBody/globe:JurisdictionSection/globe:DocSpec/stf:DocTypeIndic</v>
      </c>
      <c r="D628" s="82" t="s">
        <v>289</v>
      </c>
      <c r="F628" s="79" t="str">
        <f t="shared" si="9"/>
        <v>DocTypeIndic</v>
      </c>
      <c r="G628" s="79" t="s">
        <v>172</v>
      </c>
      <c r="H628" s="79">
        <v>1</v>
      </c>
      <c r="I628" s="79">
        <v>1</v>
      </c>
      <c r="J628" s="79" t="s">
        <v>166</v>
      </c>
      <c r="K628" s="79" t="s">
        <v>181</v>
      </c>
      <c r="L628" s="79"/>
    </row>
    <row r="629" spans="1:12" x14ac:dyDescent="0.2">
      <c r="A629" s="79" t="s">
        <v>2197</v>
      </c>
      <c r="B629" s="79" t="s">
        <v>93</v>
      </c>
      <c r="C629" s="80" t="str">
        <f>_xlfn.CONCAT(C627,"/",D629,":",B629,"")</f>
        <v>//globe:GLOBE_OECD/globe:GLOBEBody/globe:JurisdictionSection/globe:DocSpec/stf:DocRefId</v>
      </c>
      <c r="D629" s="82" t="s">
        <v>289</v>
      </c>
      <c r="F629" s="79" t="str">
        <f t="shared" si="9"/>
        <v>DocRefId</v>
      </c>
      <c r="G629" s="79" t="s">
        <v>172</v>
      </c>
      <c r="H629" s="79">
        <v>0</v>
      </c>
      <c r="I629" s="79">
        <v>1</v>
      </c>
      <c r="J629" s="79" t="s">
        <v>166</v>
      </c>
      <c r="K629" s="79" t="s">
        <v>171</v>
      </c>
      <c r="L629" s="79"/>
    </row>
    <row r="630" spans="1:12" x14ac:dyDescent="0.2">
      <c r="A630" s="79" t="s">
        <v>2198</v>
      </c>
      <c r="B630" s="79" t="s">
        <v>103</v>
      </c>
      <c r="C630" s="80" t="str">
        <f>_xlfn.CONCAT(C627,"/",D630,":",B630,"")</f>
        <v>//globe:GLOBE_OECD/globe:GLOBEBody/globe:JurisdictionSection/globe:DocSpec/stf:CorrDocRefId</v>
      </c>
      <c r="D630" s="82" t="s">
        <v>289</v>
      </c>
      <c r="F630" s="79" t="str">
        <f t="shared" si="9"/>
        <v>CorrDocRefId</v>
      </c>
      <c r="G630" s="79" t="s">
        <v>172</v>
      </c>
      <c r="H630" s="79">
        <v>0</v>
      </c>
      <c r="I630" s="79">
        <v>1</v>
      </c>
      <c r="J630" s="79" t="s">
        <v>166</v>
      </c>
      <c r="K630" s="79" t="s">
        <v>171</v>
      </c>
      <c r="L630" s="79"/>
    </row>
    <row r="631" spans="1:12" x14ac:dyDescent="0.2">
      <c r="A631" s="79" t="s">
        <v>2199</v>
      </c>
      <c r="B631" s="79" t="s">
        <v>1100</v>
      </c>
      <c r="C631" s="80" t="str">
        <f>_xlfn.CONCAT(C15,"/",D631,":",B631,"")</f>
        <v>//globe:GLOBE_OECD/globe:GLOBEBody/globe:UTPRAttribution</v>
      </c>
      <c r="D631" s="78" t="s">
        <v>1219</v>
      </c>
      <c r="F631" s="79" t="str">
        <f t="shared" si="9"/>
        <v>UTPRAttribution</v>
      </c>
      <c r="G631" s="79" t="s">
        <v>165</v>
      </c>
      <c r="H631" s="79">
        <v>0</v>
      </c>
      <c r="I631" s="79">
        <v>-1</v>
      </c>
      <c r="J631" s="79" t="s">
        <v>166</v>
      </c>
      <c r="K631" s="79"/>
      <c r="L631" s="79"/>
    </row>
    <row r="632" spans="1:12" x14ac:dyDescent="0.2">
      <c r="A632" s="79" t="s">
        <v>2200</v>
      </c>
      <c r="B632" s="79" t="s">
        <v>604</v>
      </c>
      <c r="C632" s="80" t="str">
        <f>_xlfn.CONCAT(C631,"/",D632,":",B632,"")</f>
        <v>//globe:GLOBE_OECD/globe:GLOBEBody/globe:UTPRAttribution/globe:RecJurCode</v>
      </c>
      <c r="D632" s="78" t="s">
        <v>1219</v>
      </c>
      <c r="F632" s="79" t="str">
        <f t="shared" si="9"/>
        <v>RecJurCode</v>
      </c>
      <c r="G632" s="79" t="s">
        <v>172</v>
      </c>
      <c r="H632" s="79">
        <v>0</v>
      </c>
      <c r="I632" s="79">
        <v>-1</v>
      </c>
      <c r="J632" s="79" t="s">
        <v>166</v>
      </c>
      <c r="K632" s="79" t="s">
        <v>181</v>
      </c>
      <c r="L632" s="79"/>
    </row>
    <row r="633" spans="1:12" x14ac:dyDescent="0.2">
      <c r="A633" s="79" t="s">
        <v>2201</v>
      </c>
      <c r="B633" s="79" t="s">
        <v>2202</v>
      </c>
      <c r="C633" s="80" t="str">
        <f>_xlfn.CONCAT(C631,"/",D633,":",B633,"")</f>
        <v>//globe:GLOBE_OECD/globe:GLOBEBody/globe:UTPRAttribution/globe:Attribution</v>
      </c>
      <c r="D633" s="78" t="s">
        <v>1219</v>
      </c>
      <c r="F633" s="79" t="str">
        <f t="shared" si="9"/>
        <v>Attribution</v>
      </c>
      <c r="G633" s="79" t="s">
        <v>165</v>
      </c>
      <c r="H633" s="79">
        <v>0</v>
      </c>
      <c r="I633" s="79">
        <v>-1</v>
      </c>
      <c r="J633" s="79" t="s">
        <v>166</v>
      </c>
      <c r="K633" s="79"/>
      <c r="L633" s="79"/>
    </row>
    <row r="634" spans="1:12" x14ac:dyDescent="0.2">
      <c r="A634" s="79" t="s">
        <v>2203</v>
      </c>
      <c r="B634" s="79" t="s">
        <v>223</v>
      </c>
      <c r="C634" s="80" t="str">
        <f>_xlfn.CONCAT(C633,"/",D634,":",B634,"")</f>
        <v>//globe:GLOBE_OECD/globe:GLOBEBody/globe:UTPRAttribution/globe:Attribution/globe:ResCountryCode</v>
      </c>
      <c r="D634" s="78" t="s">
        <v>1219</v>
      </c>
      <c r="F634" s="79" t="str">
        <f t="shared" si="9"/>
        <v>ResCountryCode</v>
      </c>
      <c r="G634" s="79" t="s">
        <v>172</v>
      </c>
      <c r="H634" s="79">
        <v>1</v>
      </c>
      <c r="I634" s="79">
        <v>1</v>
      </c>
      <c r="J634" s="79" t="s">
        <v>166</v>
      </c>
      <c r="K634" s="79" t="s">
        <v>181</v>
      </c>
      <c r="L634" s="79"/>
    </row>
    <row r="635" spans="1:12" x14ac:dyDescent="0.2">
      <c r="A635" s="79" t="s">
        <v>2204</v>
      </c>
      <c r="B635" s="79" t="s">
        <v>2205</v>
      </c>
      <c r="C635" s="80" t="str">
        <f>_xlfn.CONCAT(C633,"/",D635,":",B635,"")</f>
        <v>//globe:GLOBE_OECD/globe:GLOBEBody/globe:UTPRAttribution/globe:Attribution/globe:UTPRTopUpTaxCarryForward</v>
      </c>
      <c r="D635" s="80" t="s">
        <v>1219</v>
      </c>
      <c r="E635" s="80"/>
      <c r="F635" s="79" t="str">
        <f t="shared" si="9"/>
        <v>UTPRTopUpTaxCarryForward</v>
      </c>
      <c r="G635" s="80" t="s">
        <v>172</v>
      </c>
      <c r="H635" s="80">
        <v>1</v>
      </c>
      <c r="I635" s="80">
        <v>1</v>
      </c>
      <c r="J635" s="79" t="s">
        <v>166</v>
      </c>
      <c r="K635" s="80" t="s">
        <v>199</v>
      </c>
      <c r="L635" s="79"/>
    </row>
    <row r="636" spans="1:12" x14ac:dyDescent="0.2">
      <c r="A636" s="79" t="s">
        <v>2206</v>
      </c>
      <c r="B636" s="79" t="s">
        <v>1105</v>
      </c>
      <c r="C636" s="80" t="str">
        <f>_xlfn.CONCAT(C633,"/",D636,":",B636,"")</f>
        <v>//globe:GLOBE_OECD/globe:GLOBEBody/globe:UTPRAttribution/globe:Attribution/globe:Employees</v>
      </c>
      <c r="D636" s="80" t="s">
        <v>1219</v>
      </c>
      <c r="E636" s="80"/>
      <c r="F636" s="79" t="str">
        <f t="shared" si="9"/>
        <v>Employees</v>
      </c>
      <c r="G636" s="80" t="s">
        <v>172</v>
      </c>
      <c r="H636" s="80">
        <v>0</v>
      </c>
      <c r="I636" s="80">
        <v>1</v>
      </c>
      <c r="J636" s="79" t="s">
        <v>166</v>
      </c>
      <c r="K636" s="80" t="s">
        <v>199</v>
      </c>
      <c r="L636" s="79"/>
    </row>
    <row r="637" spans="1:12" x14ac:dyDescent="0.2">
      <c r="A637" s="79" t="s">
        <v>2207</v>
      </c>
      <c r="B637" s="79" t="s">
        <v>1109</v>
      </c>
      <c r="C637" s="80" t="str">
        <f>_xlfn.CONCAT(C633,"/",D637,":",B637,"")</f>
        <v>//globe:GLOBE_OECD/globe:GLOBEBody/globe:UTPRAttribution/globe:Attribution/globe:TangibleAssetValue</v>
      </c>
      <c r="D637" s="80" t="s">
        <v>1219</v>
      </c>
      <c r="E637" s="80"/>
      <c r="F637" s="79" t="str">
        <f t="shared" si="9"/>
        <v>TangibleAssetValue</v>
      </c>
      <c r="G637" s="80" t="s">
        <v>172</v>
      </c>
      <c r="H637" s="80">
        <v>0</v>
      </c>
      <c r="I637" s="80">
        <v>1</v>
      </c>
      <c r="J637" s="79" t="s">
        <v>166</v>
      </c>
      <c r="K637" s="80" t="s">
        <v>199</v>
      </c>
      <c r="L637" s="79"/>
    </row>
    <row r="638" spans="1:12" x14ac:dyDescent="0.2">
      <c r="A638" s="79" t="s">
        <v>2208</v>
      </c>
      <c r="B638" s="79" t="s">
        <v>1113</v>
      </c>
      <c r="C638" s="80" t="str">
        <f>_xlfn.CONCAT(C633,"/",D638,":",B638,"")</f>
        <v>//globe:GLOBE_OECD/globe:GLOBEBody/globe:UTPRAttribution/globe:Attribution/globe:UTPRPercentage</v>
      </c>
      <c r="D638" s="80" t="s">
        <v>1219</v>
      </c>
      <c r="E638" s="80"/>
      <c r="F638" s="79" t="str">
        <f t="shared" si="9"/>
        <v>UTPRPercentage</v>
      </c>
      <c r="G638" s="80" t="s">
        <v>172</v>
      </c>
      <c r="H638" s="80">
        <v>1</v>
      </c>
      <c r="I638" s="80">
        <v>1</v>
      </c>
      <c r="J638" s="79" t="s">
        <v>166</v>
      </c>
      <c r="K638" s="80" t="s">
        <v>1314</v>
      </c>
      <c r="L638" s="79"/>
    </row>
    <row r="639" spans="1:12" x14ac:dyDescent="0.2">
      <c r="A639" s="79" t="s">
        <v>2209</v>
      </c>
      <c r="B639" s="79" t="s">
        <v>2210</v>
      </c>
      <c r="C639" s="80" t="str">
        <f>_xlfn.CONCAT(C633,"/",D639,":",B639,"")</f>
        <v>//globe:GLOBE_OECD/globe:GLOBEBody/globe:UTPRAttribution/globe:Attribution/globe:UTPRTopUpTaxAttributed</v>
      </c>
      <c r="D639" s="80" t="s">
        <v>1219</v>
      </c>
      <c r="E639" s="80"/>
      <c r="F639" s="79" t="str">
        <f t="shared" si="9"/>
        <v>UTPRTopUpTaxAttributed</v>
      </c>
      <c r="G639" s="80" t="s">
        <v>172</v>
      </c>
      <c r="H639" s="80">
        <v>1</v>
      </c>
      <c r="I639" s="80">
        <v>1</v>
      </c>
      <c r="J639" s="79" t="s">
        <v>166</v>
      </c>
      <c r="K639" s="80" t="s">
        <v>199</v>
      </c>
      <c r="L639" s="79"/>
    </row>
    <row r="640" spans="1:12" x14ac:dyDescent="0.2">
      <c r="A640" s="79" t="s">
        <v>2211</v>
      </c>
      <c r="B640" s="79" t="s">
        <v>2212</v>
      </c>
      <c r="C640" s="80" t="str">
        <f>_xlfn.CONCAT(C633,"/",D640,":",B640,"")</f>
        <v>//globe:GLOBE_OECD/globe:GLOBEBody/globe:UTPRAttribution/globe:Attribution/globe:AddCashTaxExpense</v>
      </c>
      <c r="D640" s="80" t="s">
        <v>1219</v>
      </c>
      <c r="E640" s="80"/>
      <c r="F640" s="79" t="str">
        <f t="shared" si="9"/>
        <v>AddCashTaxExpense</v>
      </c>
      <c r="G640" s="80" t="s">
        <v>172</v>
      </c>
      <c r="H640" s="80">
        <v>1</v>
      </c>
      <c r="I640" s="80">
        <v>1</v>
      </c>
      <c r="J640" s="79" t="s">
        <v>166</v>
      </c>
      <c r="K640" s="80" t="s">
        <v>199</v>
      </c>
      <c r="L640" s="79"/>
    </row>
    <row r="641" spans="1:12" x14ac:dyDescent="0.2">
      <c r="A641" s="79" t="s">
        <v>2213</v>
      </c>
      <c r="B641" s="79" t="s">
        <v>1117</v>
      </c>
      <c r="C641" s="80" t="str">
        <f>_xlfn.CONCAT(C633,"/",D641,":",B641,"")</f>
        <v>//globe:GLOBE_OECD/globe:GLOBEBody/globe:UTPRAttribution/globe:Attribution/globe:UTPRTopUpTaxCarriedForward</v>
      </c>
      <c r="D641" s="80" t="s">
        <v>1219</v>
      </c>
      <c r="E641" s="80"/>
      <c r="F641" s="79" t="str">
        <f t="shared" si="9"/>
        <v>UTPRTopUpTaxCarriedForward</v>
      </c>
      <c r="G641" s="80" t="s">
        <v>172</v>
      </c>
      <c r="H641" s="80">
        <v>1</v>
      </c>
      <c r="I641" s="80">
        <v>1</v>
      </c>
      <c r="J641" s="79" t="s">
        <v>166</v>
      </c>
      <c r="K641" s="80" t="s">
        <v>199</v>
      </c>
      <c r="L641" s="79"/>
    </row>
    <row r="642" spans="1:12" x14ac:dyDescent="0.2">
      <c r="A642" s="79" t="s">
        <v>2214</v>
      </c>
      <c r="B642" s="79" t="s">
        <v>1349</v>
      </c>
      <c r="C642" s="80" t="str">
        <f>_xlfn.CONCAT(C631,"/",D642,":",B642,"")</f>
        <v>//globe:GLOBE_OECD/globe:GLOBEBody/globe:UTPRAttribution/globe:AdditionalDataPoint</v>
      </c>
      <c r="D642" s="80" t="s">
        <v>1219</v>
      </c>
      <c r="E642" s="80"/>
      <c r="F642" s="79" t="str">
        <f t="shared" si="9"/>
        <v>AdditionalDataPoint</v>
      </c>
      <c r="G642" s="80" t="s">
        <v>165</v>
      </c>
      <c r="H642" s="80">
        <v>0</v>
      </c>
      <c r="I642" s="80">
        <v>-1</v>
      </c>
      <c r="J642" s="79" t="s">
        <v>166</v>
      </c>
      <c r="K642" s="80"/>
      <c r="L642" s="79"/>
    </row>
    <row r="643" spans="1:12" x14ac:dyDescent="0.2">
      <c r="A643" s="79" t="s">
        <v>2215</v>
      </c>
      <c r="B643" s="79" t="s">
        <v>744</v>
      </c>
      <c r="C643" s="80" t="str">
        <f>_xlfn.CONCAT(C642,"/",D643,":",B643,"")</f>
        <v>//globe:GLOBE_OECD/globe:GLOBEBody/globe:UTPRAttribution/globe:AdditionalDataPoint/globe:Description</v>
      </c>
      <c r="D643" s="80" t="s">
        <v>1219</v>
      </c>
      <c r="E643" s="80"/>
      <c r="F643" s="79" t="str">
        <f t="shared" si="9"/>
        <v>Description</v>
      </c>
      <c r="G643" s="80" t="s">
        <v>172</v>
      </c>
      <c r="H643" s="80">
        <v>0</v>
      </c>
      <c r="I643" s="80">
        <v>1</v>
      </c>
      <c r="J643" s="79" t="s">
        <v>166</v>
      </c>
      <c r="K643" s="80" t="s">
        <v>171</v>
      </c>
      <c r="L643" s="79"/>
    </row>
    <row r="644" spans="1:12" x14ac:dyDescent="0.2">
      <c r="A644" s="79" t="s">
        <v>2216</v>
      </c>
      <c r="B644" s="79" t="s">
        <v>1152</v>
      </c>
      <c r="C644" s="80" t="str">
        <f>_xlfn.CONCAT(C642,"/",D644,":",B644,"")</f>
        <v>//globe:GLOBE_OECD/globe:GLOBEBody/globe:UTPRAttribution/globe:AdditionalDataPoint/globe:Amount</v>
      </c>
      <c r="D644" s="80" t="s">
        <v>1219</v>
      </c>
      <c r="E644" s="80"/>
      <c r="F644" s="79" t="str">
        <f t="shared" si="9"/>
        <v>Amount</v>
      </c>
      <c r="G644" s="80" t="s">
        <v>172</v>
      </c>
      <c r="H644" s="80">
        <v>0</v>
      </c>
      <c r="I644" s="80">
        <v>1</v>
      </c>
      <c r="J644" s="79" t="s">
        <v>166</v>
      </c>
      <c r="K644" s="80" t="s">
        <v>199</v>
      </c>
      <c r="L644" s="79"/>
    </row>
    <row r="645" spans="1:12" x14ac:dyDescent="0.2">
      <c r="A645" s="79" t="s">
        <v>2217</v>
      </c>
      <c r="B645" s="79" t="s">
        <v>1355</v>
      </c>
      <c r="C645" s="80" t="str">
        <f>_xlfn.CONCAT(C642,"/",D645,":",B645,"")</f>
        <v>//globe:GLOBE_OECD/globe:GLOBEBody/globe:UTPRAttribution/globe:AdditionalDataPoint/globe:Percentage</v>
      </c>
      <c r="D645" s="80" t="s">
        <v>1219</v>
      </c>
      <c r="E645" s="80"/>
      <c r="F645" s="79" t="str">
        <f t="shared" si="9"/>
        <v>Percentage</v>
      </c>
      <c r="G645" s="80" t="s">
        <v>172</v>
      </c>
      <c r="H645" s="80">
        <v>0</v>
      </c>
      <c r="I645" s="80">
        <v>1</v>
      </c>
      <c r="J645" s="79" t="s">
        <v>166</v>
      </c>
      <c r="K645" s="80" t="s">
        <v>1314</v>
      </c>
      <c r="L645" s="79"/>
    </row>
    <row r="646" spans="1:12" x14ac:dyDescent="0.2">
      <c r="A646" s="79" t="s">
        <v>2218</v>
      </c>
      <c r="B646" s="79" t="s">
        <v>1357</v>
      </c>
      <c r="C646" s="80" t="str">
        <f>_xlfn.CONCAT(C642,"/",D646,":",B646,"")</f>
        <v>//globe:GLOBE_OECD/globe:GLOBEBody/globe:UTPRAttribution/globe:AdditionalDataPoint/globe:Text</v>
      </c>
      <c r="D646" s="80" t="s">
        <v>1219</v>
      </c>
      <c r="E646" s="80"/>
      <c r="F646" s="79" t="str">
        <f t="shared" si="9"/>
        <v>Text</v>
      </c>
      <c r="G646" s="80" t="s">
        <v>172</v>
      </c>
      <c r="H646" s="80">
        <v>0</v>
      </c>
      <c r="I646" s="80">
        <v>1</v>
      </c>
      <c r="J646" s="79" t="s">
        <v>166</v>
      </c>
      <c r="K646" s="80" t="s">
        <v>171</v>
      </c>
      <c r="L646" s="79"/>
    </row>
    <row r="647" spans="1:12" x14ac:dyDescent="0.2">
      <c r="A647" s="79" t="s">
        <v>2219</v>
      </c>
      <c r="B647" s="79" t="s">
        <v>1360</v>
      </c>
      <c r="C647" s="80" t="str">
        <f>_xlfn.CONCAT(C642,"/",D647,":",B647,"")</f>
        <v>//globe:GLOBE_OECD/globe:GLOBEBody/globe:UTPRAttribution/globe:AdditionalDataPoint/globe:Boolean</v>
      </c>
      <c r="D647" s="80" t="s">
        <v>1219</v>
      </c>
      <c r="E647" s="80"/>
      <c r="F647" s="79" t="str">
        <f t="shared" si="9"/>
        <v>Boolean</v>
      </c>
      <c r="G647" s="80" t="s">
        <v>172</v>
      </c>
      <c r="H647" s="80">
        <v>0</v>
      </c>
      <c r="I647" s="80">
        <v>1</v>
      </c>
      <c r="J647" s="79" t="s">
        <v>166</v>
      </c>
      <c r="K647" s="80" t="s">
        <v>1234</v>
      </c>
      <c r="L647" s="79"/>
    </row>
    <row r="648" spans="1:12" x14ac:dyDescent="0.2">
      <c r="A648" s="79" t="s">
        <v>2220</v>
      </c>
      <c r="B648" s="79" t="s">
        <v>286</v>
      </c>
      <c r="C648" s="80" t="str">
        <f>_xlfn.CONCAT(C631,"/",D648,":",B648,"")</f>
        <v>//globe:GLOBE_OECD/globe:GLOBEBody/globe:UTPRAttribution/globe:DocSpec</v>
      </c>
      <c r="D648" s="78" t="s">
        <v>1219</v>
      </c>
      <c r="F648" s="79" t="str">
        <f t="shared" si="9"/>
        <v>DocSpec</v>
      </c>
      <c r="G648" s="79" t="s">
        <v>165</v>
      </c>
      <c r="H648" s="79">
        <v>1</v>
      </c>
      <c r="I648" s="79">
        <v>1</v>
      </c>
      <c r="J648" s="79" t="s">
        <v>166</v>
      </c>
      <c r="K648" s="79"/>
      <c r="L648" s="79"/>
    </row>
    <row r="649" spans="1:12" x14ac:dyDescent="0.2">
      <c r="A649" s="79" t="s">
        <v>2221</v>
      </c>
      <c r="B649" s="79" t="s">
        <v>140</v>
      </c>
      <c r="C649" s="80" t="str">
        <f>_xlfn.CONCAT(C648,"/",D649,":",B649,"")</f>
        <v>//globe:GLOBE_OECD/globe:GLOBEBody/globe:UTPRAttribution/globe:DocSpec/stf:DocTypeIndic</v>
      </c>
      <c r="D649" s="82" t="s">
        <v>289</v>
      </c>
      <c r="F649" s="79" t="str">
        <f t="shared" si="9"/>
        <v>DocTypeIndic</v>
      </c>
      <c r="G649" s="79" t="s">
        <v>172</v>
      </c>
      <c r="H649" s="79">
        <v>1</v>
      </c>
      <c r="I649" s="79">
        <v>1</v>
      </c>
      <c r="J649" s="79" t="s">
        <v>166</v>
      </c>
      <c r="K649" s="79" t="s">
        <v>181</v>
      </c>
      <c r="L649" s="79"/>
    </row>
    <row r="650" spans="1:12" x14ac:dyDescent="0.2">
      <c r="A650" s="79" t="s">
        <v>2222</v>
      </c>
      <c r="B650" s="79" t="s">
        <v>93</v>
      </c>
      <c r="C650" s="80" t="str">
        <f>_xlfn.CONCAT(C648,"/",D650,":",B650,"")</f>
        <v>//globe:GLOBE_OECD/globe:GLOBEBody/globe:UTPRAttribution/globe:DocSpec/stf:DocRefId</v>
      </c>
      <c r="D650" s="82" t="s">
        <v>289</v>
      </c>
      <c r="F650" s="79" t="str">
        <f t="shared" si="9"/>
        <v>DocRefId</v>
      </c>
      <c r="G650" s="79" t="s">
        <v>172</v>
      </c>
      <c r="H650" s="79">
        <v>0</v>
      </c>
      <c r="I650" s="79">
        <v>1</v>
      </c>
      <c r="J650" s="79" t="s">
        <v>166</v>
      </c>
      <c r="K650" s="79" t="s">
        <v>171</v>
      </c>
      <c r="L650" s="79"/>
    </row>
    <row r="651" spans="1:12" x14ac:dyDescent="0.2">
      <c r="A651" s="79" t="s">
        <v>2223</v>
      </c>
      <c r="B651" s="79" t="s">
        <v>103</v>
      </c>
      <c r="C651" s="80" t="str">
        <f>_xlfn.CONCAT(C648,"/",D651,":",B651,"")</f>
        <v>//globe:GLOBE_OECD/globe:GLOBEBody/globe:UTPRAttribution/globe:DocSpec/stf:CorrDocRefId</v>
      </c>
      <c r="D651" s="82" t="s">
        <v>289</v>
      </c>
      <c r="F651" s="79" t="str">
        <f t="shared" si="9"/>
        <v>CorrDocRefId</v>
      </c>
      <c r="G651" s="79" t="s">
        <v>172</v>
      </c>
      <c r="H651" s="79">
        <v>0</v>
      </c>
      <c r="I651" s="79">
        <v>1</v>
      </c>
      <c r="J651" s="79" t="s">
        <v>166</v>
      </c>
      <c r="K651" s="79" t="s">
        <v>171</v>
      </c>
      <c r="L651" s="79"/>
    </row>
    <row r="1216" spans="1:12" x14ac:dyDescent="0.2">
      <c r="A1216" s="79"/>
      <c r="B1216" s="79"/>
      <c r="C1216" s="80"/>
      <c r="F1216" s="79"/>
      <c r="G1216" s="79"/>
      <c r="H1216" s="79"/>
      <c r="I1216" s="79"/>
      <c r="J1216" s="79"/>
      <c r="K1216" s="79"/>
      <c r="L1216" s="79"/>
    </row>
    <row r="1217" spans="1:12" x14ac:dyDescent="0.2">
      <c r="A1217" s="79"/>
      <c r="B1217" s="79"/>
      <c r="C1217" s="80"/>
      <c r="F1217" s="79"/>
      <c r="G1217" s="79"/>
      <c r="H1217" s="79"/>
      <c r="I1217" s="79"/>
      <c r="J1217" s="79"/>
      <c r="K1217" s="79"/>
      <c r="L1217" s="79"/>
    </row>
    <row r="1218" spans="1:12" x14ac:dyDescent="0.2">
      <c r="A1218" s="79"/>
      <c r="B1218" s="79"/>
      <c r="C1218" s="80"/>
      <c r="F1218" s="79"/>
      <c r="G1218" s="79"/>
      <c r="H1218" s="79"/>
      <c r="I1218" s="79"/>
      <c r="J1218" s="79"/>
      <c r="K1218" s="79"/>
      <c r="L1218" s="79"/>
    </row>
    <row r="1219" spans="1:12" x14ac:dyDescent="0.2">
      <c r="A1219" s="79"/>
      <c r="B1219" s="79"/>
      <c r="C1219" s="80"/>
      <c r="F1219" s="79"/>
      <c r="G1219" s="79"/>
      <c r="H1219" s="79"/>
      <c r="I1219" s="79"/>
      <c r="J1219" s="79"/>
      <c r="K1219" s="79"/>
      <c r="L1219" s="79"/>
    </row>
    <row r="1220" spans="1:12" x14ac:dyDescent="0.2">
      <c r="A1220" s="79"/>
      <c r="B1220" s="79"/>
      <c r="C1220" s="80"/>
      <c r="F1220" s="79"/>
      <c r="G1220" s="79"/>
      <c r="H1220" s="79"/>
      <c r="I1220" s="79"/>
      <c r="J1220" s="79"/>
      <c r="K1220" s="79"/>
      <c r="L1220" s="79"/>
    </row>
    <row r="1221" spans="1:12" x14ac:dyDescent="0.2">
      <c r="A1221" s="79"/>
      <c r="B1221" s="79"/>
      <c r="C1221" s="80"/>
      <c r="F1221" s="79"/>
      <c r="G1221" s="79"/>
      <c r="H1221" s="79"/>
      <c r="I1221" s="79"/>
      <c r="J1221" s="79"/>
      <c r="K1221" s="79"/>
      <c r="L1221" s="79"/>
    </row>
    <row r="1222" spans="1:12" x14ac:dyDescent="0.2">
      <c r="A1222" s="79"/>
      <c r="B1222" s="79"/>
      <c r="C1222" s="80"/>
      <c r="F1222" s="79"/>
      <c r="G1222" s="79"/>
      <c r="H1222" s="79"/>
      <c r="I1222" s="79"/>
      <c r="J1222" s="79"/>
      <c r="K1222" s="79"/>
      <c r="L1222" s="79"/>
    </row>
    <row r="1223" spans="1:12" x14ac:dyDescent="0.2">
      <c r="A1223" s="79"/>
      <c r="B1223" s="79"/>
      <c r="C1223" s="80"/>
      <c r="F1223" s="79"/>
      <c r="G1223" s="79"/>
      <c r="H1223" s="79"/>
      <c r="I1223" s="79"/>
      <c r="J1223" s="79"/>
      <c r="K1223" s="79"/>
      <c r="L1223" s="79"/>
    </row>
    <row r="1224" spans="1:12" x14ac:dyDescent="0.2">
      <c r="A1224" s="79"/>
      <c r="B1224" s="79"/>
      <c r="C1224" s="80"/>
      <c r="F1224" s="79"/>
      <c r="G1224" s="79"/>
      <c r="H1224" s="79"/>
      <c r="I1224" s="79"/>
      <c r="J1224" s="79"/>
      <c r="K1224" s="79"/>
      <c r="L1224" s="79"/>
    </row>
    <row r="1225" spans="1:12" x14ac:dyDescent="0.2">
      <c r="A1225" s="79"/>
      <c r="B1225" s="79"/>
      <c r="C1225" s="80"/>
      <c r="F1225" s="79"/>
      <c r="G1225" s="79"/>
      <c r="H1225" s="79"/>
      <c r="I1225" s="79"/>
      <c r="J1225" s="79"/>
      <c r="K1225" s="79"/>
      <c r="L1225" s="79"/>
    </row>
    <row r="1226" spans="1:12" x14ac:dyDescent="0.2">
      <c r="A1226" s="79"/>
      <c r="B1226" s="79"/>
      <c r="C1226" s="80"/>
      <c r="F1226" s="79"/>
      <c r="G1226" s="79"/>
      <c r="H1226" s="79"/>
      <c r="I1226" s="79"/>
      <c r="J1226" s="79"/>
      <c r="K1226" s="79"/>
      <c r="L1226" s="79"/>
    </row>
    <row r="1227" spans="1:12" x14ac:dyDescent="0.2">
      <c r="A1227" s="79"/>
      <c r="B1227" s="79"/>
      <c r="C1227" s="80"/>
      <c r="F1227" s="79"/>
      <c r="G1227" s="79"/>
      <c r="H1227" s="79"/>
      <c r="I1227" s="79"/>
      <c r="J1227" s="79"/>
      <c r="K1227" s="79"/>
      <c r="L1227" s="79"/>
    </row>
    <row r="1228" spans="1:12" x14ac:dyDescent="0.2">
      <c r="A1228" s="79"/>
      <c r="B1228" s="79"/>
      <c r="C1228" s="80"/>
      <c r="F1228" s="79"/>
      <c r="G1228" s="79"/>
      <c r="H1228" s="79"/>
      <c r="I1228" s="79"/>
      <c r="J1228" s="79"/>
      <c r="K1228" s="79"/>
      <c r="L1228" s="79"/>
    </row>
    <row r="1229" spans="1:12" x14ac:dyDescent="0.2">
      <c r="A1229" s="79"/>
      <c r="B1229" s="79"/>
      <c r="C1229" s="80"/>
      <c r="F1229" s="79"/>
      <c r="G1229" s="79"/>
      <c r="H1229" s="79"/>
      <c r="I1229" s="79"/>
      <c r="J1229" s="79"/>
      <c r="K1229" s="79"/>
      <c r="L1229" s="79"/>
    </row>
    <row r="1230" spans="1:12" x14ac:dyDescent="0.2">
      <c r="A1230" s="79"/>
      <c r="B1230" s="79"/>
      <c r="C1230" s="80"/>
      <c r="F1230" s="79"/>
      <c r="G1230" s="79"/>
      <c r="H1230" s="79"/>
      <c r="I1230" s="79"/>
      <c r="J1230" s="79"/>
      <c r="K1230" s="79"/>
      <c r="L1230" s="79"/>
    </row>
    <row r="1231" spans="1:12" x14ac:dyDescent="0.2">
      <c r="A1231" s="79"/>
      <c r="B1231" s="79"/>
      <c r="C1231" s="80"/>
      <c r="F1231" s="79"/>
      <c r="G1231" s="79"/>
      <c r="H1231" s="79"/>
      <c r="I1231" s="79"/>
      <c r="J1231" s="79"/>
      <c r="K1231" s="79"/>
      <c r="L1231" s="79"/>
    </row>
    <row r="1232" spans="1:12" x14ac:dyDescent="0.2">
      <c r="A1232" s="79"/>
      <c r="B1232" s="79"/>
      <c r="C1232" s="80"/>
      <c r="F1232" s="79"/>
      <c r="G1232" s="79"/>
      <c r="H1232" s="79"/>
      <c r="I1232" s="79"/>
      <c r="J1232" s="79"/>
      <c r="K1232" s="79"/>
      <c r="L1232" s="79"/>
    </row>
    <row r="1233" spans="1:12" x14ac:dyDescent="0.2">
      <c r="A1233" s="79"/>
      <c r="B1233" s="79"/>
      <c r="C1233" s="80"/>
      <c r="F1233" s="79"/>
      <c r="G1233" s="79"/>
      <c r="H1233" s="79"/>
      <c r="I1233" s="79"/>
      <c r="J1233" s="79"/>
      <c r="K1233" s="79"/>
      <c r="L1233" s="79"/>
    </row>
    <row r="1234" spans="1:12" x14ac:dyDescent="0.2">
      <c r="A1234" s="79"/>
      <c r="B1234" s="79"/>
      <c r="C1234" s="80"/>
      <c r="F1234" s="79"/>
      <c r="G1234" s="79"/>
      <c r="H1234" s="79"/>
      <c r="I1234" s="79"/>
      <c r="J1234" s="79"/>
      <c r="K1234" s="79"/>
      <c r="L1234" s="79"/>
    </row>
    <row r="1235" spans="1:12" x14ac:dyDescent="0.2">
      <c r="A1235" s="79"/>
      <c r="B1235" s="79"/>
      <c r="C1235" s="80"/>
      <c r="F1235" s="79"/>
      <c r="G1235" s="79"/>
      <c r="H1235" s="79"/>
      <c r="I1235" s="79"/>
      <c r="J1235" s="79"/>
      <c r="K1235" s="79"/>
      <c r="L1235" s="79"/>
    </row>
    <row r="1236" spans="1:12" x14ac:dyDescent="0.2">
      <c r="A1236" s="79"/>
      <c r="B1236" s="79"/>
      <c r="C1236" s="80"/>
      <c r="F1236" s="79"/>
      <c r="G1236" s="79"/>
      <c r="H1236" s="79"/>
      <c r="I1236" s="79"/>
      <c r="J1236" s="79"/>
      <c r="K1236" s="79"/>
      <c r="L1236" s="79"/>
    </row>
    <row r="1237" spans="1:12" x14ac:dyDescent="0.2">
      <c r="A1237" s="79"/>
      <c r="B1237" s="79"/>
      <c r="C1237" s="80"/>
      <c r="F1237" s="79"/>
      <c r="G1237" s="79"/>
      <c r="H1237" s="79"/>
      <c r="I1237" s="79"/>
      <c r="J1237" s="79"/>
      <c r="K1237" s="79"/>
      <c r="L1237" s="79"/>
    </row>
    <row r="1238" spans="1:12" x14ac:dyDescent="0.2">
      <c r="A1238" s="79"/>
      <c r="B1238" s="79"/>
      <c r="C1238" s="80"/>
      <c r="F1238" s="79"/>
      <c r="G1238" s="79"/>
      <c r="H1238" s="79"/>
      <c r="I1238" s="79"/>
      <c r="J1238" s="79"/>
      <c r="K1238" s="79"/>
      <c r="L1238" s="79"/>
    </row>
    <row r="1239" spans="1:12" x14ac:dyDescent="0.2">
      <c r="A1239" s="79"/>
      <c r="B1239" s="79"/>
      <c r="C1239" s="80"/>
      <c r="F1239" s="79"/>
      <c r="G1239" s="79"/>
      <c r="H1239" s="79"/>
      <c r="I1239" s="79"/>
      <c r="J1239" s="79"/>
      <c r="K1239" s="79"/>
      <c r="L1239" s="79"/>
    </row>
    <row r="1240" spans="1:12" x14ac:dyDescent="0.2">
      <c r="A1240" s="79"/>
      <c r="B1240" s="79"/>
      <c r="C1240" s="80"/>
      <c r="F1240" s="79"/>
      <c r="G1240" s="79"/>
      <c r="H1240" s="79"/>
      <c r="I1240" s="79"/>
      <c r="J1240" s="79"/>
      <c r="K1240" s="79"/>
      <c r="L1240" s="79"/>
    </row>
    <row r="1241" spans="1:12" x14ac:dyDescent="0.2">
      <c r="A1241" s="79"/>
      <c r="B1241" s="79"/>
      <c r="C1241" s="80"/>
      <c r="F1241" s="79"/>
      <c r="G1241" s="79"/>
      <c r="H1241" s="79"/>
      <c r="I1241" s="79"/>
      <c r="J1241" s="79"/>
      <c r="K1241" s="79"/>
      <c r="L1241" s="79"/>
    </row>
    <row r="1242" spans="1:12" x14ac:dyDescent="0.2">
      <c r="A1242" s="79"/>
      <c r="B1242" s="79"/>
      <c r="C1242" s="80"/>
      <c r="F1242" s="79"/>
      <c r="G1242" s="79"/>
      <c r="H1242" s="79"/>
      <c r="I1242" s="79"/>
      <c r="J1242" s="79"/>
      <c r="K1242" s="79"/>
      <c r="L1242" s="79"/>
    </row>
    <row r="1243" spans="1:12" x14ac:dyDescent="0.2">
      <c r="A1243" s="79"/>
      <c r="B1243" s="79"/>
      <c r="C1243" s="80"/>
      <c r="F1243" s="79"/>
      <c r="G1243" s="79"/>
      <c r="H1243" s="79"/>
      <c r="I1243" s="79"/>
      <c r="J1243" s="79"/>
      <c r="K1243" s="79"/>
      <c r="L1243" s="79"/>
    </row>
    <row r="1244" spans="1:12" x14ac:dyDescent="0.2">
      <c r="A1244" s="79"/>
      <c r="B1244" s="79"/>
      <c r="C1244" s="80"/>
      <c r="F1244" s="79"/>
      <c r="G1244" s="79"/>
      <c r="H1244" s="79"/>
      <c r="I1244" s="79"/>
      <c r="J1244" s="79"/>
      <c r="K1244" s="79"/>
      <c r="L1244" s="79"/>
    </row>
    <row r="1245" spans="1:12" x14ac:dyDescent="0.2">
      <c r="A1245" s="79"/>
      <c r="B1245" s="79"/>
      <c r="C1245" s="80"/>
      <c r="F1245" s="79"/>
      <c r="G1245" s="79"/>
      <c r="H1245" s="79"/>
      <c r="I1245" s="79"/>
      <c r="J1245" s="79"/>
      <c r="K1245" s="79"/>
      <c r="L1245" s="79"/>
    </row>
    <row r="1246" spans="1:12" x14ac:dyDescent="0.2">
      <c r="A1246" s="79"/>
      <c r="B1246" s="79"/>
      <c r="C1246" s="80"/>
      <c r="F1246" s="79"/>
      <c r="G1246" s="79"/>
      <c r="H1246" s="79"/>
      <c r="I1246" s="79"/>
      <c r="J1246" s="79"/>
      <c r="K1246" s="79"/>
      <c r="L1246" s="79"/>
    </row>
    <row r="1247" spans="1:12" x14ac:dyDescent="0.2">
      <c r="A1247" s="79"/>
      <c r="B1247" s="79"/>
      <c r="C1247" s="80"/>
      <c r="F1247" s="79"/>
      <c r="G1247" s="79"/>
      <c r="H1247" s="79"/>
      <c r="I1247" s="79"/>
      <c r="J1247" s="79"/>
      <c r="K1247" s="79"/>
      <c r="L1247" s="79"/>
    </row>
    <row r="1248" spans="1:12" x14ac:dyDescent="0.2">
      <c r="A1248" s="79"/>
      <c r="B1248" s="79"/>
      <c r="C1248" s="80"/>
      <c r="F1248" s="79"/>
      <c r="G1248" s="79"/>
      <c r="H1248" s="79"/>
      <c r="I1248" s="79"/>
      <c r="J1248" s="79"/>
      <c r="K1248" s="79"/>
      <c r="L1248" s="79"/>
    </row>
    <row r="1249" spans="1:12" x14ac:dyDescent="0.2">
      <c r="A1249" s="79"/>
      <c r="B1249" s="79"/>
      <c r="C1249" s="80"/>
      <c r="F1249" s="79"/>
      <c r="G1249" s="79"/>
      <c r="H1249" s="79"/>
      <c r="I1249" s="79"/>
      <c r="J1249" s="79"/>
      <c r="K1249" s="79"/>
      <c r="L1249" s="79"/>
    </row>
    <row r="1250" spans="1:12" x14ac:dyDescent="0.2">
      <c r="A1250" s="79"/>
      <c r="B1250" s="79"/>
      <c r="C1250" s="80"/>
      <c r="F1250" s="79"/>
      <c r="G1250" s="79"/>
      <c r="H1250" s="79"/>
      <c r="I1250" s="79"/>
      <c r="J1250" s="79"/>
      <c r="K1250" s="79"/>
      <c r="L1250" s="79"/>
    </row>
    <row r="1251" spans="1:12" x14ac:dyDescent="0.2">
      <c r="A1251" s="79"/>
      <c r="B1251" s="79"/>
      <c r="C1251" s="80"/>
      <c r="F1251" s="79"/>
      <c r="G1251" s="79"/>
      <c r="H1251" s="79"/>
      <c r="I1251" s="79"/>
      <c r="J1251" s="79"/>
      <c r="K1251" s="79"/>
      <c r="L1251" s="79"/>
    </row>
    <row r="1252" spans="1:12" x14ac:dyDescent="0.2">
      <c r="A1252" s="79"/>
      <c r="B1252" s="79"/>
      <c r="C1252" s="80"/>
      <c r="F1252" s="79"/>
      <c r="G1252" s="79"/>
      <c r="H1252" s="79"/>
      <c r="I1252" s="79"/>
      <c r="J1252" s="79"/>
      <c r="K1252" s="79"/>
      <c r="L1252" s="79"/>
    </row>
    <row r="1253" spans="1:12" x14ac:dyDescent="0.2">
      <c r="A1253" s="79"/>
      <c r="B1253" s="79"/>
      <c r="C1253" s="80"/>
      <c r="F1253" s="79"/>
      <c r="G1253" s="79"/>
      <c r="H1253" s="79"/>
      <c r="I1253" s="79"/>
      <c r="J1253" s="79"/>
      <c r="K1253" s="79"/>
      <c r="L1253" s="79"/>
    </row>
    <row r="1254" spans="1:12" x14ac:dyDescent="0.2">
      <c r="A1254" s="79"/>
      <c r="B1254" s="79"/>
      <c r="C1254" s="80"/>
      <c r="F1254" s="79"/>
      <c r="G1254" s="79"/>
      <c r="H1254" s="79"/>
      <c r="I1254" s="79"/>
      <c r="J1254" s="79"/>
      <c r="K1254" s="79"/>
      <c r="L1254" s="79"/>
    </row>
    <row r="1255" spans="1:12" x14ac:dyDescent="0.2">
      <c r="A1255" s="79"/>
      <c r="B1255" s="79"/>
      <c r="C1255" s="80"/>
      <c r="F1255" s="79"/>
      <c r="G1255" s="79"/>
      <c r="H1255" s="79"/>
      <c r="I1255" s="79"/>
      <c r="J1255" s="79"/>
      <c r="K1255" s="79"/>
      <c r="L1255" s="79"/>
    </row>
    <row r="1256" spans="1:12" x14ac:dyDescent="0.2">
      <c r="A1256" s="79"/>
      <c r="B1256" s="79"/>
      <c r="C1256" s="80"/>
      <c r="F1256" s="79"/>
      <c r="G1256" s="79"/>
      <c r="H1256" s="79"/>
      <c r="I1256" s="79"/>
      <c r="J1256" s="79"/>
      <c r="K1256" s="79"/>
      <c r="L1256" s="79"/>
    </row>
    <row r="1257" spans="1:12" x14ac:dyDescent="0.2">
      <c r="A1257" s="79"/>
      <c r="B1257" s="79"/>
      <c r="C1257" s="80"/>
      <c r="F1257" s="79"/>
      <c r="G1257" s="79"/>
      <c r="H1257" s="79"/>
      <c r="I1257" s="79"/>
      <c r="J1257" s="79"/>
      <c r="K1257" s="79"/>
      <c r="L1257" s="79"/>
    </row>
    <row r="1258" spans="1:12" x14ac:dyDescent="0.2">
      <c r="A1258" s="79"/>
      <c r="B1258" s="79"/>
      <c r="C1258" s="80"/>
      <c r="F1258" s="79"/>
      <c r="G1258" s="79"/>
      <c r="H1258" s="79"/>
      <c r="I1258" s="79"/>
      <c r="J1258" s="79"/>
      <c r="K1258" s="79"/>
      <c r="L1258" s="79"/>
    </row>
    <row r="1259" spans="1:12" x14ac:dyDescent="0.2">
      <c r="A1259" s="79"/>
      <c r="B1259" s="79"/>
      <c r="C1259" s="80"/>
      <c r="F1259" s="79"/>
      <c r="G1259" s="79"/>
      <c r="H1259" s="79"/>
      <c r="I1259" s="79"/>
      <c r="J1259" s="79"/>
      <c r="K1259" s="79"/>
      <c r="L1259" s="79"/>
    </row>
    <row r="1260" spans="1:12" x14ac:dyDescent="0.2">
      <c r="A1260" s="79"/>
      <c r="B1260" s="79"/>
      <c r="C1260" s="80"/>
      <c r="F1260" s="79"/>
      <c r="G1260" s="79"/>
      <c r="H1260" s="79"/>
      <c r="I1260" s="79"/>
      <c r="J1260" s="79"/>
      <c r="K1260" s="79"/>
      <c r="L1260" s="79"/>
    </row>
    <row r="1261" spans="1:12" x14ac:dyDescent="0.2">
      <c r="A1261" s="79"/>
      <c r="B1261" s="79"/>
      <c r="C1261" s="80"/>
      <c r="F1261" s="79"/>
      <c r="G1261" s="79"/>
      <c r="H1261" s="79"/>
      <c r="I1261" s="79"/>
      <c r="J1261" s="79"/>
      <c r="K1261" s="79"/>
      <c r="L1261" s="79"/>
    </row>
    <row r="1262" spans="1:12" x14ac:dyDescent="0.2">
      <c r="A1262" s="79"/>
      <c r="B1262" s="79"/>
      <c r="C1262" s="80"/>
      <c r="F1262" s="79"/>
      <c r="G1262" s="79"/>
      <c r="H1262" s="79"/>
      <c r="I1262" s="79"/>
      <c r="J1262" s="79"/>
      <c r="K1262" s="79"/>
      <c r="L1262" s="79"/>
    </row>
    <row r="1263" spans="1:12" x14ac:dyDescent="0.2">
      <c r="A1263" s="79"/>
      <c r="B1263" s="79"/>
      <c r="C1263" s="80"/>
      <c r="F1263" s="79"/>
      <c r="G1263" s="79"/>
      <c r="H1263" s="79"/>
      <c r="I1263" s="79"/>
      <c r="J1263" s="79"/>
      <c r="K1263" s="79"/>
      <c r="L1263" s="79"/>
    </row>
    <row r="1264" spans="1:12" x14ac:dyDescent="0.2">
      <c r="A1264" s="79"/>
      <c r="B1264" s="79"/>
      <c r="C1264" s="80"/>
      <c r="F1264" s="79"/>
      <c r="G1264" s="79"/>
      <c r="H1264" s="79"/>
      <c r="I1264" s="79"/>
      <c r="J1264" s="79"/>
      <c r="K1264" s="79"/>
      <c r="L1264" s="79"/>
    </row>
    <row r="1265" spans="1:12" x14ac:dyDescent="0.2">
      <c r="A1265" s="79"/>
      <c r="B1265" s="79"/>
      <c r="C1265" s="80"/>
      <c r="F1265" s="79"/>
      <c r="G1265" s="79"/>
      <c r="H1265" s="79"/>
      <c r="I1265" s="79"/>
      <c r="J1265" s="79"/>
      <c r="K1265" s="79"/>
      <c r="L1265" s="79"/>
    </row>
    <row r="1266" spans="1:12" x14ac:dyDescent="0.2">
      <c r="A1266" s="79"/>
      <c r="B1266" s="79"/>
      <c r="C1266" s="80"/>
      <c r="F1266" s="79"/>
      <c r="G1266" s="79"/>
      <c r="H1266" s="79"/>
      <c r="I1266" s="79"/>
      <c r="J1266" s="79"/>
      <c r="K1266" s="79"/>
      <c r="L1266" s="79"/>
    </row>
    <row r="1267" spans="1:12" x14ac:dyDescent="0.2">
      <c r="A1267" s="79"/>
      <c r="B1267" s="79"/>
      <c r="C1267" s="80"/>
      <c r="F1267" s="79"/>
      <c r="G1267" s="79"/>
      <c r="H1267" s="79"/>
      <c r="I1267" s="79"/>
      <c r="J1267" s="79"/>
      <c r="K1267" s="79"/>
      <c r="L1267" s="79"/>
    </row>
    <row r="1268" spans="1:12" x14ac:dyDescent="0.2">
      <c r="A1268" s="79"/>
      <c r="B1268" s="79"/>
      <c r="C1268" s="80"/>
      <c r="F1268" s="79"/>
      <c r="G1268" s="79"/>
      <c r="H1268" s="79"/>
      <c r="I1268" s="79"/>
      <c r="J1268" s="79"/>
      <c r="K1268" s="79"/>
      <c r="L1268" s="79"/>
    </row>
    <row r="1269" spans="1:12" x14ac:dyDescent="0.2">
      <c r="A1269" s="79"/>
      <c r="B1269" s="79"/>
      <c r="C1269" s="80"/>
      <c r="F1269" s="79"/>
      <c r="G1269" s="79"/>
      <c r="H1269" s="79"/>
      <c r="I1269" s="79"/>
      <c r="J1269" s="79"/>
      <c r="K1269" s="79"/>
      <c r="L1269" s="79"/>
    </row>
    <row r="1270" spans="1:12" x14ac:dyDescent="0.2">
      <c r="A1270" s="79"/>
      <c r="B1270" s="79"/>
      <c r="C1270" s="80"/>
      <c r="F1270" s="79"/>
      <c r="G1270" s="79"/>
      <c r="H1270" s="79"/>
      <c r="I1270" s="79"/>
      <c r="J1270" s="79"/>
      <c r="K1270" s="79"/>
      <c r="L1270" s="79"/>
    </row>
    <row r="1271" spans="1:12" x14ac:dyDescent="0.2">
      <c r="A1271" s="79"/>
      <c r="B1271" s="79"/>
      <c r="C1271" s="80"/>
      <c r="F1271" s="79"/>
      <c r="G1271" s="79"/>
      <c r="H1271" s="79"/>
      <c r="I1271" s="79"/>
      <c r="J1271" s="79"/>
      <c r="K1271" s="79"/>
      <c r="L1271" s="79"/>
    </row>
    <row r="1272" spans="1:12" x14ac:dyDescent="0.2">
      <c r="A1272" s="79"/>
      <c r="B1272" s="79"/>
      <c r="C1272" s="80"/>
      <c r="F1272" s="79"/>
      <c r="G1272" s="79"/>
      <c r="H1272" s="79"/>
      <c r="I1272" s="79"/>
      <c r="J1272" s="79"/>
      <c r="K1272" s="79"/>
      <c r="L1272" s="79"/>
    </row>
    <row r="1273" spans="1:12" x14ac:dyDescent="0.2">
      <c r="A1273" s="79"/>
      <c r="B1273" s="79"/>
      <c r="C1273" s="80"/>
      <c r="F1273" s="79"/>
      <c r="G1273" s="79"/>
      <c r="H1273" s="79"/>
      <c r="I1273" s="79"/>
      <c r="J1273" s="79"/>
      <c r="K1273" s="79"/>
      <c r="L1273" s="79"/>
    </row>
    <row r="1274" spans="1:12" x14ac:dyDescent="0.2">
      <c r="A1274" s="79"/>
      <c r="B1274" s="79"/>
      <c r="C1274" s="80"/>
      <c r="F1274" s="79"/>
      <c r="G1274" s="79"/>
      <c r="H1274" s="79"/>
      <c r="I1274" s="79"/>
      <c r="J1274" s="79"/>
      <c r="K1274" s="79"/>
      <c r="L1274" s="79"/>
    </row>
    <row r="1275" spans="1:12" x14ac:dyDescent="0.2">
      <c r="A1275" s="79"/>
      <c r="B1275" s="79"/>
      <c r="C1275" s="80"/>
      <c r="F1275" s="79"/>
      <c r="G1275" s="79"/>
      <c r="H1275" s="79"/>
      <c r="I1275" s="79"/>
      <c r="J1275" s="79"/>
      <c r="K1275" s="79"/>
      <c r="L1275" s="79"/>
    </row>
    <row r="1276" spans="1:12" x14ac:dyDescent="0.2">
      <c r="A1276" s="79"/>
      <c r="B1276" s="79"/>
      <c r="C1276" s="80"/>
      <c r="F1276" s="79"/>
      <c r="G1276" s="79"/>
      <c r="H1276" s="79"/>
      <c r="I1276" s="79"/>
      <c r="J1276" s="79"/>
      <c r="K1276" s="79"/>
      <c r="L1276" s="79"/>
    </row>
    <row r="1277" spans="1:12" x14ac:dyDescent="0.2">
      <c r="A1277" s="79"/>
      <c r="B1277" s="79"/>
      <c r="C1277" s="80"/>
      <c r="F1277" s="79"/>
      <c r="G1277" s="79"/>
      <c r="H1277" s="79"/>
      <c r="I1277" s="79"/>
      <c r="J1277" s="79"/>
      <c r="K1277" s="79"/>
      <c r="L1277" s="79"/>
    </row>
    <row r="1278" spans="1:12" x14ac:dyDescent="0.2">
      <c r="A1278" s="79"/>
      <c r="B1278" s="79"/>
      <c r="C1278" s="80"/>
      <c r="F1278" s="79"/>
      <c r="G1278" s="79"/>
      <c r="H1278" s="79"/>
      <c r="I1278" s="79"/>
      <c r="J1278" s="79"/>
      <c r="K1278" s="79"/>
      <c r="L1278" s="79"/>
    </row>
    <row r="1279" spans="1:12" x14ac:dyDescent="0.2">
      <c r="A1279" s="79"/>
      <c r="B1279" s="79"/>
      <c r="C1279" s="80"/>
      <c r="F1279" s="79"/>
      <c r="G1279" s="79"/>
      <c r="H1279" s="79"/>
      <c r="I1279" s="79"/>
      <c r="J1279" s="79"/>
      <c r="K1279" s="79"/>
      <c r="L1279" s="79"/>
    </row>
    <row r="1280" spans="1:12" x14ac:dyDescent="0.2">
      <c r="A1280" s="79"/>
      <c r="B1280" s="79"/>
      <c r="C1280" s="80"/>
      <c r="F1280" s="79"/>
      <c r="G1280" s="79"/>
      <c r="H1280" s="79"/>
      <c r="I1280" s="79"/>
      <c r="J1280" s="79"/>
      <c r="K1280" s="79"/>
      <c r="L1280" s="79"/>
    </row>
    <row r="1281" spans="1:12" x14ac:dyDescent="0.2">
      <c r="A1281" s="79"/>
      <c r="B1281" s="79"/>
      <c r="C1281" s="80"/>
      <c r="F1281" s="79"/>
      <c r="G1281" s="79"/>
      <c r="H1281" s="79"/>
      <c r="I1281" s="79"/>
      <c r="J1281" s="79"/>
      <c r="K1281" s="79"/>
      <c r="L1281" s="79"/>
    </row>
    <row r="1282" spans="1:12" x14ac:dyDescent="0.2">
      <c r="A1282" s="79"/>
      <c r="B1282" s="79"/>
      <c r="C1282" s="80"/>
      <c r="F1282" s="79"/>
      <c r="G1282" s="79"/>
      <c r="H1282" s="79"/>
      <c r="I1282" s="79"/>
      <c r="J1282" s="79"/>
      <c r="K1282" s="79"/>
      <c r="L1282" s="79"/>
    </row>
    <row r="1283" spans="1:12" x14ac:dyDescent="0.2">
      <c r="A1283" s="79"/>
      <c r="B1283" s="79"/>
      <c r="C1283" s="80"/>
      <c r="F1283" s="79"/>
      <c r="G1283" s="79"/>
      <c r="H1283" s="79"/>
      <c r="I1283" s="79"/>
      <c r="J1283" s="79"/>
      <c r="K1283" s="79"/>
      <c r="L1283" s="79"/>
    </row>
    <row r="1284" spans="1:12" x14ac:dyDescent="0.2">
      <c r="A1284" s="79"/>
      <c r="B1284" s="79"/>
      <c r="C1284" s="80"/>
      <c r="F1284" s="79"/>
      <c r="G1284" s="79"/>
      <c r="H1284" s="79"/>
      <c r="I1284" s="79"/>
      <c r="J1284" s="79"/>
      <c r="K1284" s="79"/>
      <c r="L1284" s="79"/>
    </row>
    <row r="1285" spans="1:12" x14ac:dyDescent="0.2">
      <c r="A1285" s="79"/>
      <c r="B1285" s="79"/>
      <c r="C1285" s="80"/>
      <c r="F1285" s="79"/>
      <c r="G1285" s="79"/>
      <c r="H1285" s="79"/>
      <c r="I1285" s="79"/>
      <c r="J1285" s="79"/>
      <c r="K1285" s="79"/>
      <c r="L1285" s="79"/>
    </row>
    <row r="1286" spans="1:12" x14ac:dyDescent="0.2">
      <c r="A1286" s="79"/>
      <c r="B1286" s="79"/>
      <c r="C1286" s="80"/>
      <c r="F1286" s="79"/>
      <c r="G1286" s="79"/>
      <c r="H1286" s="79"/>
      <c r="I1286" s="79"/>
      <c r="J1286" s="79"/>
      <c r="K1286" s="79"/>
      <c r="L1286" s="79"/>
    </row>
    <row r="1287" spans="1:12" x14ac:dyDescent="0.2">
      <c r="A1287" s="79"/>
      <c r="B1287" s="79"/>
      <c r="C1287" s="80"/>
      <c r="F1287" s="79"/>
      <c r="G1287" s="79"/>
      <c r="H1287" s="79"/>
      <c r="I1287" s="79"/>
      <c r="J1287" s="79"/>
      <c r="K1287" s="79"/>
      <c r="L1287" s="79"/>
    </row>
    <row r="1288" spans="1:12" x14ac:dyDescent="0.2">
      <c r="A1288" s="79"/>
      <c r="B1288" s="79"/>
      <c r="C1288" s="80"/>
      <c r="F1288" s="79"/>
      <c r="G1288" s="79"/>
      <c r="H1288" s="79"/>
      <c r="I1288" s="79"/>
      <c r="J1288" s="79"/>
      <c r="K1288" s="79"/>
      <c r="L1288" s="79"/>
    </row>
    <row r="1289" spans="1:12" x14ac:dyDescent="0.2">
      <c r="A1289" s="79"/>
      <c r="B1289" s="79"/>
      <c r="C1289" s="80"/>
      <c r="F1289" s="79"/>
      <c r="G1289" s="79"/>
      <c r="H1289" s="79"/>
      <c r="I1289" s="79"/>
      <c r="J1289" s="79"/>
      <c r="K1289" s="79"/>
      <c r="L1289" s="79"/>
    </row>
    <row r="1290" spans="1:12" x14ac:dyDescent="0.2">
      <c r="A1290" s="79"/>
      <c r="B1290" s="79"/>
      <c r="C1290" s="80"/>
      <c r="F1290" s="79"/>
      <c r="G1290" s="79"/>
      <c r="H1290" s="79"/>
      <c r="I1290" s="79"/>
      <c r="J1290" s="79"/>
      <c r="K1290" s="79"/>
      <c r="L1290" s="79"/>
    </row>
    <row r="1291" spans="1:12" x14ac:dyDescent="0.2">
      <c r="A1291" s="79"/>
      <c r="B1291" s="79"/>
      <c r="C1291" s="80"/>
      <c r="F1291" s="79"/>
      <c r="G1291" s="79"/>
      <c r="H1291" s="79"/>
      <c r="I1291" s="79"/>
      <c r="J1291" s="79"/>
      <c r="K1291" s="79"/>
      <c r="L1291" s="79"/>
    </row>
    <row r="1292" spans="1:12" x14ac:dyDescent="0.2">
      <c r="A1292" s="79"/>
      <c r="B1292" s="79"/>
      <c r="C1292" s="80"/>
      <c r="F1292" s="79"/>
      <c r="G1292" s="79"/>
      <c r="H1292" s="79"/>
      <c r="I1292" s="79"/>
      <c r="J1292" s="79"/>
      <c r="K1292" s="79"/>
      <c r="L1292" s="79"/>
    </row>
    <row r="1293" spans="1:12" x14ac:dyDescent="0.2">
      <c r="A1293" s="79"/>
      <c r="B1293" s="79"/>
      <c r="C1293" s="80"/>
      <c r="F1293" s="79"/>
      <c r="G1293" s="79"/>
      <c r="H1293" s="79"/>
      <c r="I1293" s="79"/>
      <c r="J1293" s="79"/>
      <c r="K1293" s="79"/>
      <c r="L1293" s="79"/>
    </row>
    <row r="1294" spans="1:12" x14ac:dyDescent="0.2">
      <c r="A1294" s="79"/>
      <c r="B1294" s="79"/>
      <c r="C1294" s="80"/>
      <c r="F1294" s="79"/>
      <c r="G1294" s="79"/>
      <c r="H1294" s="79"/>
      <c r="I1294" s="79"/>
      <c r="J1294" s="79"/>
      <c r="K1294" s="79"/>
      <c r="L1294" s="79"/>
    </row>
    <row r="1295" spans="1:12" x14ac:dyDescent="0.2">
      <c r="A1295" s="79"/>
      <c r="B1295" s="79"/>
      <c r="C1295" s="80"/>
      <c r="F1295" s="79"/>
      <c r="G1295" s="79"/>
      <c r="H1295" s="79"/>
      <c r="I1295" s="79"/>
      <c r="J1295" s="79"/>
      <c r="K1295" s="79"/>
      <c r="L1295" s="79"/>
    </row>
    <row r="1296" spans="1:12" x14ac:dyDescent="0.2">
      <c r="A1296" s="79"/>
      <c r="B1296" s="79"/>
      <c r="C1296" s="80"/>
      <c r="F1296" s="79"/>
      <c r="G1296" s="79"/>
      <c r="H1296" s="79"/>
      <c r="I1296" s="79"/>
      <c r="J1296" s="79"/>
      <c r="K1296" s="79"/>
      <c r="L1296" s="79"/>
    </row>
    <row r="1297" spans="1:12" x14ac:dyDescent="0.2">
      <c r="A1297" s="79"/>
      <c r="B1297" s="79"/>
      <c r="C1297" s="80"/>
      <c r="F1297" s="79"/>
      <c r="G1297" s="79"/>
      <c r="H1297" s="79"/>
      <c r="I1297" s="79"/>
      <c r="J1297" s="79"/>
      <c r="K1297" s="79"/>
      <c r="L1297" s="79"/>
    </row>
    <row r="1298" spans="1:12" x14ac:dyDescent="0.2">
      <c r="A1298" s="79"/>
      <c r="B1298" s="79"/>
      <c r="C1298" s="80"/>
      <c r="F1298" s="79"/>
      <c r="G1298" s="79"/>
      <c r="H1298" s="79"/>
      <c r="I1298" s="79"/>
      <c r="J1298" s="79"/>
      <c r="K1298" s="79"/>
      <c r="L1298" s="79"/>
    </row>
    <row r="1299" spans="1:12" x14ac:dyDescent="0.2">
      <c r="A1299" s="79"/>
      <c r="B1299" s="79"/>
      <c r="C1299" s="80"/>
      <c r="F1299" s="79"/>
      <c r="G1299" s="79"/>
      <c r="H1299" s="79"/>
      <c r="I1299" s="79"/>
      <c r="J1299" s="79"/>
      <c r="K1299" s="79"/>
      <c r="L1299" s="79"/>
    </row>
    <row r="1300" spans="1:12" x14ac:dyDescent="0.2">
      <c r="A1300" s="79"/>
      <c r="B1300" s="79"/>
      <c r="C1300" s="80"/>
      <c r="F1300" s="79"/>
      <c r="G1300" s="79"/>
      <c r="H1300" s="79"/>
      <c r="I1300" s="79"/>
      <c r="J1300" s="79"/>
      <c r="K1300" s="79"/>
      <c r="L1300" s="79"/>
    </row>
    <row r="1301" spans="1:12" x14ac:dyDescent="0.2">
      <c r="A1301" s="79"/>
      <c r="B1301" s="79"/>
      <c r="C1301" s="80"/>
      <c r="F1301" s="79"/>
      <c r="G1301" s="79"/>
      <c r="H1301" s="79"/>
      <c r="I1301" s="79"/>
      <c r="J1301" s="79"/>
      <c r="K1301" s="79"/>
      <c r="L1301" s="79"/>
    </row>
    <row r="1302" spans="1:12" x14ac:dyDescent="0.2">
      <c r="A1302" s="79"/>
      <c r="B1302" s="79"/>
      <c r="C1302" s="80"/>
      <c r="F1302" s="79"/>
      <c r="G1302" s="79"/>
      <c r="H1302" s="79"/>
      <c r="I1302" s="79"/>
      <c r="J1302" s="79"/>
      <c r="K1302" s="79"/>
      <c r="L1302" s="79"/>
    </row>
    <row r="1303" spans="1:12" x14ac:dyDescent="0.2">
      <c r="A1303" s="79"/>
      <c r="B1303" s="79"/>
      <c r="C1303" s="80"/>
      <c r="F1303" s="79"/>
      <c r="G1303" s="79"/>
      <c r="H1303" s="79"/>
      <c r="I1303" s="79"/>
      <c r="J1303" s="79"/>
      <c r="K1303" s="79"/>
      <c r="L1303" s="79"/>
    </row>
    <row r="1304" spans="1:12" x14ac:dyDescent="0.2">
      <c r="A1304" s="79"/>
      <c r="B1304" s="79"/>
      <c r="C1304" s="80"/>
      <c r="F1304" s="79"/>
      <c r="G1304" s="79"/>
      <c r="H1304" s="79"/>
      <c r="I1304" s="79"/>
      <c r="J1304" s="79"/>
      <c r="K1304" s="79"/>
      <c r="L1304" s="79"/>
    </row>
    <row r="1305" spans="1:12" x14ac:dyDescent="0.2">
      <c r="A1305" s="79"/>
      <c r="B1305" s="79"/>
      <c r="C1305" s="80"/>
      <c r="F1305" s="79"/>
      <c r="G1305" s="79"/>
      <c r="H1305" s="79"/>
      <c r="I1305" s="79"/>
      <c r="J1305" s="79"/>
      <c r="K1305" s="79"/>
      <c r="L1305" s="79"/>
    </row>
    <row r="1306" spans="1:12" x14ac:dyDescent="0.2">
      <c r="A1306" s="79"/>
      <c r="B1306" s="79"/>
      <c r="C1306" s="80"/>
      <c r="F1306" s="79"/>
      <c r="G1306" s="79"/>
      <c r="H1306" s="79"/>
      <c r="I1306" s="79"/>
      <c r="J1306" s="79"/>
      <c r="K1306" s="79"/>
      <c r="L1306" s="79"/>
    </row>
    <row r="1307" spans="1:12" x14ac:dyDescent="0.2">
      <c r="A1307" s="79"/>
      <c r="B1307" s="79"/>
      <c r="C1307" s="80"/>
      <c r="F1307" s="79"/>
      <c r="G1307" s="79"/>
      <c r="H1307" s="79"/>
      <c r="I1307" s="79"/>
      <c r="J1307" s="79"/>
      <c r="K1307" s="79"/>
      <c r="L1307" s="79"/>
    </row>
    <row r="1308" spans="1:12" x14ac:dyDescent="0.2">
      <c r="A1308" s="79"/>
      <c r="B1308" s="79"/>
      <c r="C1308" s="80"/>
      <c r="F1308" s="79"/>
      <c r="G1308" s="79"/>
      <c r="H1308" s="79"/>
      <c r="I1308" s="79"/>
      <c r="J1308" s="79"/>
      <c r="K1308" s="79"/>
      <c r="L1308" s="79"/>
    </row>
    <row r="1309" spans="1:12" x14ac:dyDescent="0.2">
      <c r="A1309" s="79"/>
      <c r="B1309" s="79"/>
      <c r="C1309" s="80"/>
      <c r="F1309" s="79"/>
      <c r="G1309" s="79"/>
      <c r="H1309" s="79"/>
      <c r="I1309" s="79"/>
      <c r="J1309" s="79"/>
      <c r="K1309" s="79"/>
      <c r="L1309" s="79"/>
    </row>
    <row r="1310" spans="1:12" x14ac:dyDescent="0.2">
      <c r="A1310" s="79"/>
      <c r="B1310" s="79"/>
      <c r="C1310" s="80"/>
      <c r="F1310" s="79"/>
      <c r="G1310" s="79"/>
      <c r="H1310" s="79"/>
      <c r="I1310" s="79"/>
      <c r="J1310" s="79"/>
      <c r="K1310" s="79"/>
      <c r="L1310" s="79"/>
    </row>
    <row r="1311" spans="1:12" x14ac:dyDescent="0.2">
      <c r="A1311" s="79"/>
      <c r="B1311" s="79"/>
      <c r="C1311" s="80"/>
      <c r="F1311" s="79"/>
      <c r="G1311" s="79"/>
      <c r="H1311" s="79"/>
      <c r="I1311" s="79"/>
      <c r="J1311" s="79"/>
      <c r="K1311" s="79"/>
      <c r="L1311" s="79"/>
    </row>
    <row r="1312" spans="1:12" x14ac:dyDescent="0.2">
      <c r="A1312" s="79"/>
      <c r="B1312" s="79"/>
      <c r="C1312" s="80"/>
      <c r="F1312" s="79"/>
      <c r="G1312" s="79"/>
      <c r="H1312" s="79"/>
      <c r="I1312" s="79"/>
      <c r="J1312" s="79"/>
      <c r="K1312" s="79"/>
      <c r="L1312" s="79"/>
    </row>
    <row r="1313" spans="1:12" x14ac:dyDescent="0.2">
      <c r="A1313" s="79"/>
      <c r="B1313" s="79"/>
      <c r="C1313" s="80"/>
      <c r="F1313" s="79"/>
      <c r="G1313" s="79"/>
      <c r="H1313" s="79"/>
      <c r="I1313" s="79"/>
      <c r="J1313" s="79"/>
      <c r="K1313" s="79"/>
      <c r="L1313" s="79"/>
    </row>
    <row r="1314" spans="1:12" x14ac:dyDescent="0.2">
      <c r="A1314" s="79"/>
      <c r="B1314" s="79"/>
      <c r="C1314" s="80"/>
      <c r="F1314" s="79"/>
      <c r="G1314" s="79"/>
      <c r="H1314" s="79"/>
      <c r="I1314" s="79"/>
      <c r="J1314" s="79"/>
      <c r="K1314" s="79"/>
      <c r="L1314" s="79"/>
    </row>
    <row r="1315" spans="1:12" x14ac:dyDescent="0.2">
      <c r="A1315" s="79"/>
      <c r="B1315" s="79"/>
      <c r="C1315" s="80"/>
      <c r="F1315" s="79"/>
      <c r="G1315" s="79"/>
      <c r="H1315" s="79"/>
      <c r="I1315" s="79"/>
      <c r="J1315" s="79"/>
      <c r="K1315" s="79"/>
      <c r="L1315" s="79"/>
    </row>
    <row r="1316" spans="1:12" x14ac:dyDescent="0.2">
      <c r="A1316" s="79"/>
      <c r="B1316" s="79"/>
      <c r="C1316" s="80"/>
      <c r="F1316" s="79"/>
      <c r="G1316" s="79"/>
      <c r="H1316" s="79"/>
      <c r="I1316" s="79"/>
      <c r="J1316" s="79"/>
      <c r="K1316" s="79"/>
      <c r="L1316" s="79"/>
    </row>
    <row r="1317" spans="1:12" x14ac:dyDescent="0.2">
      <c r="A1317" s="79"/>
      <c r="B1317" s="79"/>
      <c r="C1317" s="80"/>
      <c r="F1317" s="79"/>
      <c r="G1317" s="79"/>
      <c r="H1317" s="79"/>
      <c r="I1317" s="79"/>
      <c r="J1317" s="79"/>
      <c r="K1317" s="79"/>
      <c r="L1317" s="79"/>
    </row>
    <row r="1318" spans="1:12" x14ac:dyDescent="0.2">
      <c r="A1318" s="79"/>
      <c r="B1318" s="79"/>
      <c r="C1318" s="80"/>
      <c r="F1318" s="79"/>
      <c r="G1318" s="79"/>
      <c r="H1318" s="79"/>
      <c r="I1318" s="79"/>
      <c r="J1318" s="79"/>
      <c r="K1318" s="79"/>
      <c r="L1318" s="79"/>
    </row>
    <row r="1319" spans="1:12" x14ac:dyDescent="0.2">
      <c r="A1319" s="79"/>
      <c r="B1319" s="79"/>
      <c r="C1319" s="80"/>
      <c r="F1319" s="79"/>
      <c r="G1319" s="79"/>
      <c r="H1319" s="79"/>
      <c r="I1319" s="79"/>
      <c r="J1319" s="79"/>
      <c r="K1319" s="79"/>
      <c r="L1319" s="79"/>
    </row>
    <row r="1320" spans="1:12" x14ac:dyDescent="0.2">
      <c r="A1320" s="79"/>
      <c r="D1320" s="79"/>
      <c r="E1320" s="79"/>
      <c r="F1320" s="79"/>
      <c r="G1320" s="79"/>
      <c r="H1320" s="79"/>
      <c r="I1320" s="79"/>
      <c r="J1320" s="79"/>
    </row>
    <row r="1321" spans="1:12" x14ac:dyDescent="0.2">
      <c r="A1321" s="79"/>
      <c r="D1321" s="79"/>
      <c r="E1321" s="79"/>
      <c r="F1321" s="79"/>
      <c r="G1321" s="79"/>
      <c r="H1321" s="79"/>
      <c r="I1321" s="79"/>
      <c r="J1321" s="79"/>
    </row>
    <row r="1322" spans="1:12" x14ac:dyDescent="0.2">
      <c r="A1322" s="79"/>
      <c r="D1322" s="79"/>
      <c r="E1322" s="79"/>
      <c r="F1322" s="79"/>
      <c r="G1322" s="79"/>
      <c r="H1322" s="79"/>
      <c r="I1322" s="79"/>
      <c r="J1322" s="79"/>
    </row>
    <row r="1323" spans="1:12" x14ac:dyDescent="0.2">
      <c r="A1323" s="79"/>
      <c r="D1323" s="79"/>
      <c r="E1323" s="79"/>
      <c r="F1323" s="79"/>
      <c r="G1323" s="79"/>
      <c r="H1323" s="79"/>
      <c r="I1323" s="79"/>
      <c r="J1323" s="79"/>
    </row>
    <row r="1324" spans="1:12" x14ac:dyDescent="0.2">
      <c r="A1324" s="79"/>
      <c r="D1324" s="79"/>
      <c r="E1324" s="79"/>
      <c r="F1324" s="79"/>
      <c r="G1324" s="79"/>
      <c r="H1324" s="79"/>
      <c r="I1324" s="79"/>
      <c r="J1324" s="79"/>
    </row>
    <row r="1325" spans="1:12" x14ac:dyDescent="0.2">
      <c r="A1325" s="79"/>
      <c r="D1325" s="79"/>
      <c r="E1325" s="79"/>
      <c r="F1325" s="79"/>
      <c r="G1325" s="79"/>
      <c r="H1325" s="79"/>
      <c r="I1325" s="79"/>
      <c r="J1325" s="79"/>
    </row>
    <row r="1326" spans="1:12" x14ac:dyDescent="0.2">
      <c r="A1326" s="79"/>
      <c r="D1326" s="79"/>
      <c r="E1326" s="79"/>
      <c r="F1326" s="79"/>
      <c r="G1326" s="79"/>
      <c r="H1326" s="79"/>
      <c r="I1326" s="79"/>
      <c r="J1326" s="79"/>
    </row>
    <row r="1327" spans="1:12" x14ac:dyDescent="0.2">
      <c r="A1327" s="79"/>
      <c r="D1327" s="79"/>
      <c r="E1327" s="79"/>
      <c r="F1327" s="79"/>
      <c r="G1327" s="79"/>
      <c r="H1327" s="79"/>
      <c r="I1327" s="79"/>
      <c r="J1327" s="79"/>
    </row>
    <row r="1328" spans="1:12" x14ac:dyDescent="0.2">
      <c r="A1328" s="79"/>
      <c r="D1328" s="79"/>
      <c r="E1328" s="79"/>
      <c r="F1328" s="79"/>
      <c r="G1328" s="79"/>
      <c r="H1328" s="79"/>
      <c r="I1328" s="79"/>
      <c r="J1328" s="79"/>
    </row>
    <row r="1329" spans="1:10" x14ac:dyDescent="0.2">
      <c r="A1329" s="79"/>
      <c r="D1329" s="79"/>
      <c r="E1329" s="79"/>
      <c r="F1329" s="79"/>
      <c r="G1329" s="79"/>
      <c r="H1329" s="79"/>
      <c r="I1329" s="79"/>
      <c r="J1329" s="79"/>
    </row>
    <row r="1330" spans="1:10" x14ac:dyDescent="0.2">
      <c r="A1330" s="79"/>
      <c r="D1330" s="79"/>
      <c r="E1330" s="79"/>
      <c r="F1330" s="79"/>
      <c r="G1330" s="79"/>
      <c r="H1330" s="79"/>
      <c r="I1330" s="79"/>
      <c r="J1330" s="79"/>
    </row>
    <row r="1331" spans="1:10" x14ac:dyDescent="0.2">
      <c r="A1331" s="79"/>
      <c r="D1331" s="79"/>
      <c r="E1331" s="79"/>
      <c r="F1331" s="79"/>
      <c r="G1331" s="79"/>
      <c r="H1331" s="79"/>
      <c r="I1331" s="79"/>
      <c r="J1331" s="79"/>
    </row>
    <row r="1332" spans="1:10" x14ac:dyDescent="0.2">
      <c r="A1332" s="79"/>
      <c r="D1332" s="79"/>
      <c r="E1332" s="79"/>
      <c r="F1332" s="79"/>
      <c r="G1332" s="79"/>
      <c r="H1332" s="79"/>
      <c r="I1332" s="79"/>
      <c r="J1332" s="79"/>
    </row>
    <row r="1333" spans="1:10" x14ac:dyDescent="0.2">
      <c r="A1333" s="79"/>
      <c r="D1333" s="79"/>
      <c r="E1333" s="79"/>
      <c r="F1333" s="79"/>
      <c r="G1333" s="79"/>
      <c r="H1333" s="79"/>
      <c r="I1333" s="79"/>
      <c r="J1333" s="79"/>
    </row>
    <row r="1334" spans="1:10" x14ac:dyDescent="0.2">
      <c r="A1334" s="79"/>
      <c r="D1334" s="79"/>
      <c r="E1334" s="79"/>
      <c r="F1334" s="79"/>
      <c r="G1334" s="79"/>
      <c r="H1334" s="79"/>
      <c r="I1334" s="79"/>
      <c r="J1334" s="79"/>
    </row>
    <row r="1335" spans="1:10" x14ac:dyDescent="0.2">
      <c r="A1335" s="79"/>
      <c r="D1335" s="79"/>
      <c r="E1335" s="79"/>
      <c r="F1335" s="79"/>
      <c r="G1335" s="79"/>
      <c r="H1335" s="79"/>
      <c r="I1335" s="79"/>
      <c r="J1335" s="79"/>
    </row>
    <row r="1336" spans="1:10" x14ac:dyDescent="0.2">
      <c r="A1336" s="79"/>
      <c r="D1336" s="79"/>
      <c r="E1336" s="79"/>
      <c r="F1336" s="79"/>
      <c r="G1336" s="79"/>
      <c r="H1336" s="79"/>
      <c r="I1336" s="79"/>
      <c r="J1336" s="79"/>
    </row>
    <row r="1337" spans="1:10" x14ac:dyDescent="0.2">
      <c r="A1337" s="79"/>
      <c r="D1337" s="79"/>
      <c r="E1337" s="79"/>
      <c r="F1337" s="79"/>
      <c r="G1337" s="79"/>
      <c r="H1337" s="79"/>
      <c r="I1337" s="79"/>
      <c r="J1337" s="79"/>
    </row>
    <row r="1338" spans="1:10" x14ac:dyDescent="0.2">
      <c r="A1338" s="79"/>
      <c r="D1338" s="79"/>
      <c r="E1338" s="79"/>
      <c r="F1338" s="79"/>
      <c r="G1338" s="79"/>
      <c r="H1338" s="79"/>
      <c r="I1338" s="79"/>
      <c r="J1338" s="79"/>
    </row>
    <row r="1339" spans="1:10" x14ac:dyDescent="0.2">
      <c r="A1339" s="79"/>
      <c r="D1339" s="79"/>
      <c r="E1339" s="79"/>
      <c r="F1339" s="79"/>
      <c r="G1339" s="79"/>
      <c r="H1339" s="79"/>
      <c r="I1339" s="79"/>
      <c r="J1339" s="79"/>
    </row>
    <row r="1340" spans="1:10" x14ac:dyDescent="0.2">
      <c r="A1340" s="79"/>
      <c r="D1340" s="79"/>
      <c r="E1340" s="79"/>
      <c r="F1340" s="79"/>
      <c r="G1340" s="79"/>
      <c r="H1340" s="79"/>
      <c r="I1340" s="79"/>
      <c r="J1340" s="79"/>
    </row>
    <row r="1341" spans="1:10" x14ac:dyDescent="0.2">
      <c r="A1341" s="79"/>
      <c r="D1341" s="79"/>
      <c r="E1341" s="79"/>
      <c r="F1341" s="79"/>
      <c r="G1341" s="79"/>
      <c r="H1341" s="79"/>
      <c r="I1341" s="79"/>
      <c r="J1341" s="79"/>
    </row>
    <row r="1342" spans="1:10" x14ac:dyDescent="0.2">
      <c r="A1342" s="79"/>
      <c r="D1342" s="79"/>
      <c r="E1342" s="79"/>
      <c r="F1342" s="79"/>
      <c r="G1342" s="79"/>
      <c r="H1342" s="79"/>
      <c r="I1342" s="79"/>
      <c r="J1342" s="79"/>
    </row>
    <row r="1343" spans="1:10" x14ac:dyDescent="0.2">
      <c r="A1343" s="79"/>
      <c r="D1343" s="79"/>
      <c r="E1343" s="79"/>
      <c r="F1343" s="79"/>
      <c r="G1343" s="79"/>
      <c r="H1343" s="79"/>
      <c r="I1343" s="79"/>
      <c r="J1343" s="79"/>
    </row>
    <row r="1344" spans="1:10" x14ac:dyDescent="0.2">
      <c r="A1344" s="79"/>
      <c r="D1344" s="79"/>
      <c r="E1344" s="79"/>
      <c r="F1344" s="79"/>
      <c r="G1344" s="79"/>
      <c r="H1344" s="79"/>
      <c r="I1344" s="79"/>
      <c r="J1344" s="79"/>
    </row>
    <row r="1345" spans="1:12" x14ac:dyDescent="0.2">
      <c r="A1345" s="79"/>
      <c r="D1345" s="79"/>
      <c r="E1345" s="79"/>
      <c r="F1345" s="79"/>
      <c r="G1345" s="79"/>
      <c r="H1345" s="79"/>
      <c r="I1345" s="79"/>
      <c r="J1345" s="79"/>
    </row>
    <row r="1346" spans="1:12" x14ac:dyDescent="0.2">
      <c r="A1346" s="79"/>
      <c r="D1346" s="79"/>
      <c r="E1346" s="79"/>
      <c r="F1346" s="79"/>
      <c r="G1346" s="79"/>
      <c r="H1346" s="79"/>
      <c r="I1346" s="79"/>
      <c r="J1346" s="79"/>
    </row>
    <row r="1347" spans="1:12" x14ac:dyDescent="0.2">
      <c r="A1347" s="79"/>
      <c r="D1347" s="79"/>
      <c r="E1347" s="79"/>
      <c r="F1347" s="79"/>
      <c r="G1347" s="79"/>
      <c r="H1347" s="79"/>
      <c r="I1347" s="79"/>
      <c r="J1347" s="79"/>
    </row>
    <row r="1348" spans="1:12" x14ac:dyDescent="0.2">
      <c r="A1348" s="79"/>
      <c r="D1348" s="79"/>
      <c r="E1348" s="79"/>
      <c r="F1348" s="79"/>
      <c r="G1348" s="79"/>
      <c r="H1348" s="79"/>
      <c r="I1348" s="79"/>
      <c r="J1348" s="79"/>
    </row>
    <row r="1349" spans="1:12" x14ac:dyDescent="0.2">
      <c r="A1349" s="79"/>
      <c r="D1349" s="79"/>
      <c r="E1349" s="79"/>
      <c r="F1349" s="79"/>
      <c r="G1349" s="79"/>
      <c r="H1349" s="79"/>
      <c r="I1349" s="79"/>
      <c r="J1349" s="79"/>
    </row>
    <row r="1350" spans="1:12" x14ac:dyDescent="0.2">
      <c r="A1350" s="79"/>
      <c r="D1350" s="79"/>
      <c r="E1350" s="79"/>
      <c r="F1350" s="79"/>
      <c r="G1350" s="79"/>
      <c r="H1350" s="79"/>
      <c r="I1350" s="79"/>
      <c r="J1350" s="79"/>
    </row>
    <row r="1351" spans="1:12" x14ac:dyDescent="0.2">
      <c r="A1351" s="79"/>
      <c r="D1351" s="79"/>
      <c r="E1351" s="79"/>
      <c r="F1351" s="79"/>
      <c r="G1351" s="79"/>
      <c r="H1351" s="79"/>
      <c r="I1351" s="79"/>
      <c r="J1351" s="79"/>
    </row>
    <row r="1352" spans="1:12" x14ac:dyDescent="0.2">
      <c r="A1352" s="79"/>
      <c r="D1352" s="79"/>
      <c r="E1352" s="79"/>
      <c r="F1352" s="79"/>
      <c r="G1352" s="79"/>
      <c r="H1352" s="79"/>
      <c r="I1352" s="79"/>
      <c r="J1352" s="79"/>
    </row>
    <row r="1353" spans="1:12" x14ac:dyDescent="0.2">
      <c r="A1353" s="79"/>
      <c r="D1353" s="79"/>
      <c r="E1353" s="79"/>
      <c r="F1353" s="79"/>
      <c r="G1353" s="79"/>
      <c r="H1353" s="79"/>
      <c r="I1353" s="79"/>
      <c r="J1353" s="79"/>
    </row>
    <row r="1354" spans="1:12" x14ac:dyDescent="0.2">
      <c r="A1354" s="79"/>
      <c r="D1354" s="79"/>
      <c r="E1354" s="79"/>
      <c r="F1354" s="79"/>
      <c r="G1354" s="79"/>
      <c r="H1354" s="79"/>
      <c r="I1354" s="79"/>
      <c r="J1354" s="79"/>
    </row>
    <row r="1355" spans="1:12" x14ac:dyDescent="0.2">
      <c r="A1355" s="79"/>
      <c r="B1355" s="79"/>
      <c r="C1355" s="80"/>
      <c r="F1355" s="79"/>
      <c r="G1355" s="79"/>
      <c r="H1355" s="79"/>
      <c r="I1355" s="79"/>
      <c r="J1355" s="79"/>
      <c r="K1355" s="79"/>
      <c r="L1355" s="79"/>
    </row>
    <row r="1356" spans="1:12" x14ac:dyDescent="0.2">
      <c r="A1356" s="79"/>
      <c r="B1356" s="79"/>
      <c r="C1356" s="80"/>
      <c r="F1356" s="79"/>
      <c r="G1356" s="79"/>
      <c r="H1356" s="79"/>
      <c r="I1356" s="79"/>
      <c r="J1356" s="79"/>
      <c r="K1356" s="79"/>
      <c r="L1356" s="79"/>
    </row>
    <row r="1357" spans="1:12" x14ac:dyDescent="0.2">
      <c r="A1357" s="79"/>
      <c r="B1357" s="79"/>
      <c r="C1357" s="80"/>
      <c r="F1357" s="79"/>
      <c r="G1357" s="79"/>
      <c r="H1357" s="79"/>
      <c r="I1357" s="79"/>
      <c r="J1357" s="79"/>
      <c r="K1357" s="79"/>
      <c r="L1357" s="79"/>
    </row>
    <row r="1358" spans="1:12" x14ac:dyDescent="0.2">
      <c r="A1358" s="79"/>
      <c r="B1358" s="79"/>
      <c r="C1358" s="80"/>
      <c r="F1358" s="79"/>
      <c r="G1358" s="79"/>
      <c r="H1358" s="79"/>
      <c r="I1358" s="79"/>
      <c r="J1358" s="79"/>
      <c r="K1358" s="79"/>
      <c r="L1358" s="79"/>
    </row>
    <row r="1359" spans="1:12" x14ac:dyDescent="0.2">
      <c r="A1359" s="79"/>
      <c r="B1359" s="79"/>
      <c r="C1359" s="80"/>
      <c r="F1359" s="79"/>
      <c r="G1359" s="79"/>
      <c r="H1359" s="79"/>
      <c r="I1359" s="79"/>
      <c r="J1359" s="79"/>
      <c r="K1359" s="79"/>
      <c r="L1359" s="79"/>
    </row>
    <row r="1360" spans="1:12" x14ac:dyDescent="0.2">
      <c r="A1360" s="79"/>
      <c r="B1360" s="79"/>
      <c r="C1360" s="80"/>
      <c r="F1360" s="79"/>
      <c r="G1360" s="79"/>
      <c r="H1360" s="79"/>
      <c r="I1360" s="79"/>
      <c r="J1360" s="79"/>
      <c r="K1360" s="79"/>
      <c r="L1360" s="79"/>
    </row>
    <row r="1361" spans="1:12" x14ac:dyDescent="0.2">
      <c r="A1361" s="79"/>
      <c r="B1361" s="79"/>
      <c r="C1361" s="80"/>
      <c r="F1361" s="79"/>
      <c r="G1361" s="79"/>
      <c r="H1361" s="79"/>
      <c r="I1361" s="79"/>
      <c r="J1361" s="79"/>
      <c r="K1361" s="79"/>
      <c r="L1361" s="79"/>
    </row>
    <row r="1362" spans="1:12" x14ac:dyDescent="0.2">
      <c r="A1362" s="79"/>
      <c r="B1362" s="79"/>
      <c r="C1362" s="80"/>
      <c r="F1362" s="79"/>
      <c r="G1362" s="79"/>
      <c r="H1362" s="79"/>
      <c r="I1362" s="79"/>
      <c r="J1362" s="79"/>
      <c r="K1362" s="79"/>
      <c r="L1362" s="79"/>
    </row>
    <row r="1363" spans="1:12" x14ac:dyDescent="0.2">
      <c r="A1363" s="79"/>
      <c r="B1363" s="79"/>
      <c r="C1363" s="80"/>
      <c r="F1363" s="79"/>
      <c r="G1363" s="79"/>
      <c r="H1363" s="79"/>
      <c r="I1363" s="79"/>
      <c r="J1363" s="79"/>
      <c r="K1363" s="79"/>
      <c r="L1363" s="79"/>
    </row>
    <row r="1364" spans="1:12" x14ac:dyDescent="0.2">
      <c r="A1364" s="79"/>
      <c r="B1364" s="79"/>
      <c r="C1364" s="80"/>
      <c r="F1364" s="79"/>
      <c r="G1364" s="79"/>
      <c r="H1364" s="79"/>
      <c r="I1364" s="79"/>
      <c r="J1364" s="79"/>
      <c r="K1364" s="79"/>
      <c r="L1364" s="79"/>
    </row>
    <row r="1365" spans="1:12" x14ac:dyDescent="0.2">
      <c r="A1365" s="79"/>
      <c r="B1365" s="79"/>
      <c r="C1365" s="80"/>
      <c r="F1365" s="79"/>
      <c r="G1365" s="79"/>
      <c r="H1365" s="79"/>
      <c r="I1365" s="79"/>
      <c r="J1365" s="79"/>
      <c r="K1365" s="79"/>
      <c r="L1365" s="79"/>
    </row>
    <row r="1366" spans="1:12" x14ac:dyDescent="0.2">
      <c r="A1366" s="79"/>
      <c r="B1366" s="79"/>
      <c r="C1366" s="80"/>
      <c r="F1366" s="79"/>
      <c r="G1366" s="79"/>
      <c r="H1366" s="79"/>
      <c r="I1366" s="79"/>
      <c r="J1366" s="79"/>
      <c r="K1366" s="79"/>
      <c r="L1366" s="79"/>
    </row>
    <row r="1367" spans="1:12" x14ac:dyDescent="0.2">
      <c r="A1367" s="79"/>
      <c r="B1367" s="79"/>
      <c r="C1367" s="80"/>
      <c r="F1367" s="79"/>
      <c r="G1367" s="79"/>
      <c r="H1367" s="79"/>
      <c r="I1367" s="79"/>
      <c r="J1367" s="79"/>
      <c r="K1367" s="79"/>
      <c r="L1367" s="79"/>
    </row>
    <row r="1368" spans="1:12" x14ac:dyDescent="0.2">
      <c r="A1368" s="79"/>
      <c r="B1368" s="79"/>
      <c r="C1368" s="80"/>
      <c r="F1368" s="79"/>
      <c r="G1368" s="79"/>
      <c r="H1368" s="79"/>
      <c r="I1368" s="79"/>
      <c r="J1368" s="79"/>
      <c r="K1368" s="79"/>
      <c r="L1368" s="79"/>
    </row>
    <row r="1369" spans="1:12" x14ac:dyDescent="0.2">
      <c r="A1369" s="79"/>
      <c r="B1369" s="79"/>
      <c r="C1369" s="80"/>
      <c r="F1369" s="79"/>
      <c r="G1369" s="79"/>
      <c r="H1369" s="79"/>
      <c r="I1369" s="79"/>
      <c r="J1369" s="79"/>
      <c r="K1369" s="79"/>
      <c r="L1369" s="79"/>
    </row>
    <row r="1370" spans="1:12" x14ac:dyDescent="0.2">
      <c r="A1370" s="79"/>
      <c r="B1370" s="79"/>
      <c r="C1370" s="80"/>
      <c r="F1370" s="79"/>
      <c r="G1370" s="79"/>
      <c r="H1370" s="79"/>
      <c r="I1370" s="79"/>
      <c r="J1370" s="79"/>
      <c r="K1370" s="79"/>
      <c r="L1370" s="79"/>
    </row>
    <row r="1371" spans="1:12" x14ac:dyDescent="0.2">
      <c r="A1371" s="79"/>
      <c r="B1371" s="79"/>
      <c r="C1371" s="80"/>
      <c r="F1371" s="79"/>
      <c r="G1371" s="79"/>
      <c r="H1371" s="79"/>
      <c r="I1371" s="79"/>
      <c r="J1371" s="79"/>
      <c r="K1371" s="79"/>
      <c r="L1371" s="79"/>
    </row>
    <row r="1372" spans="1:12" x14ac:dyDescent="0.2">
      <c r="A1372" s="79"/>
      <c r="B1372" s="79"/>
      <c r="C1372" s="80"/>
      <c r="F1372" s="79"/>
      <c r="G1372" s="79"/>
      <c r="H1372" s="79"/>
      <c r="I1372" s="79"/>
      <c r="J1372" s="79"/>
      <c r="K1372" s="79"/>
      <c r="L1372" s="79"/>
    </row>
    <row r="1373" spans="1:12" x14ac:dyDescent="0.2">
      <c r="A1373" s="79"/>
      <c r="B1373" s="79"/>
      <c r="C1373" s="80"/>
      <c r="F1373" s="79"/>
      <c r="G1373" s="79"/>
      <c r="H1373" s="79"/>
      <c r="I1373" s="79"/>
      <c r="J1373" s="79"/>
      <c r="K1373" s="79"/>
      <c r="L1373" s="79"/>
    </row>
    <row r="1374" spans="1:12" x14ac:dyDescent="0.2">
      <c r="A1374" s="79"/>
      <c r="B1374" s="79"/>
      <c r="C1374" s="80"/>
      <c r="F1374" s="79"/>
      <c r="G1374" s="79"/>
      <c r="H1374" s="79"/>
      <c r="I1374" s="79"/>
      <c r="J1374" s="79"/>
      <c r="K1374" s="79"/>
      <c r="L1374" s="79"/>
    </row>
    <row r="1375" spans="1:12" x14ac:dyDescent="0.2">
      <c r="A1375" s="79"/>
      <c r="B1375" s="79"/>
      <c r="C1375" s="80"/>
      <c r="F1375" s="79"/>
      <c r="G1375" s="79"/>
      <c r="H1375" s="79"/>
      <c r="I1375" s="79"/>
      <c r="J1375" s="79"/>
      <c r="K1375" s="79"/>
      <c r="L1375" s="79"/>
    </row>
    <row r="1376" spans="1:12" x14ac:dyDescent="0.2">
      <c r="A1376" s="79"/>
      <c r="B1376" s="79"/>
      <c r="C1376" s="80"/>
      <c r="F1376" s="79"/>
      <c r="G1376" s="79"/>
      <c r="H1376" s="79"/>
      <c r="I1376" s="79"/>
      <c r="J1376" s="79"/>
      <c r="K1376" s="79"/>
      <c r="L1376" s="79"/>
    </row>
    <row r="1377" spans="1:12" x14ac:dyDescent="0.2">
      <c r="A1377" s="79"/>
      <c r="B1377" s="79"/>
      <c r="C1377" s="80"/>
      <c r="F1377" s="79"/>
      <c r="G1377" s="79"/>
      <c r="H1377" s="79"/>
      <c r="I1377" s="79"/>
      <c r="J1377" s="79"/>
      <c r="K1377" s="79"/>
      <c r="L1377" s="79"/>
    </row>
    <row r="1378" spans="1:12" x14ac:dyDescent="0.2">
      <c r="A1378" s="79"/>
      <c r="B1378" s="79"/>
      <c r="C1378" s="80"/>
      <c r="F1378" s="79"/>
      <c r="G1378" s="79"/>
      <c r="H1378" s="79"/>
      <c r="I1378" s="79"/>
      <c r="J1378" s="79"/>
      <c r="K1378" s="79"/>
      <c r="L1378" s="79"/>
    </row>
    <row r="1379" spans="1:12" x14ac:dyDescent="0.2">
      <c r="A1379" s="79"/>
      <c r="B1379" s="79"/>
      <c r="C1379" s="80"/>
      <c r="F1379" s="79"/>
      <c r="G1379" s="79"/>
      <c r="H1379" s="79"/>
      <c r="I1379" s="79"/>
      <c r="J1379" s="79"/>
      <c r="K1379" s="79"/>
      <c r="L1379" s="79"/>
    </row>
    <row r="1380" spans="1:12" x14ac:dyDescent="0.2">
      <c r="A1380" s="79"/>
      <c r="B1380" s="79"/>
      <c r="C1380" s="80"/>
      <c r="F1380" s="79"/>
      <c r="G1380" s="79"/>
      <c r="H1380" s="79"/>
      <c r="I1380" s="79"/>
      <c r="J1380" s="79"/>
      <c r="K1380" s="79"/>
      <c r="L1380" s="79"/>
    </row>
    <row r="1381" spans="1:12" x14ac:dyDescent="0.2">
      <c r="A1381" s="79"/>
      <c r="B1381" s="79"/>
      <c r="C1381" s="80"/>
      <c r="F1381" s="79"/>
      <c r="G1381" s="79"/>
      <c r="H1381" s="79"/>
      <c r="I1381" s="79"/>
      <c r="J1381" s="79"/>
      <c r="K1381" s="79"/>
      <c r="L1381" s="79"/>
    </row>
    <row r="1382" spans="1:12" x14ac:dyDescent="0.2">
      <c r="A1382" s="79"/>
      <c r="B1382" s="79"/>
      <c r="C1382" s="80"/>
      <c r="F1382" s="79"/>
      <c r="G1382" s="79"/>
      <c r="H1382" s="79"/>
      <c r="I1382" s="79"/>
      <c r="J1382" s="79"/>
      <c r="K1382" s="79"/>
      <c r="L1382" s="79"/>
    </row>
    <row r="1383" spans="1:12" x14ac:dyDescent="0.2">
      <c r="A1383" s="79"/>
      <c r="B1383" s="79"/>
      <c r="C1383" s="80"/>
      <c r="F1383" s="79"/>
      <c r="G1383" s="79"/>
      <c r="H1383" s="79"/>
      <c r="I1383" s="79"/>
      <c r="J1383" s="79"/>
      <c r="K1383" s="79"/>
      <c r="L1383" s="79"/>
    </row>
    <row r="1384" spans="1:12" x14ac:dyDescent="0.2">
      <c r="A1384" s="79"/>
      <c r="B1384" s="79"/>
      <c r="C1384" s="80"/>
      <c r="F1384" s="79"/>
      <c r="G1384" s="79"/>
      <c r="H1384" s="79"/>
      <c r="I1384" s="79"/>
      <c r="J1384" s="79"/>
      <c r="K1384" s="79"/>
      <c r="L1384" s="79"/>
    </row>
    <row r="1385" spans="1:12" x14ac:dyDescent="0.2">
      <c r="A1385" s="79"/>
      <c r="B1385" s="79"/>
      <c r="C1385" s="80"/>
      <c r="F1385" s="79"/>
      <c r="G1385" s="79"/>
      <c r="H1385" s="79"/>
      <c r="I1385" s="79"/>
      <c r="J1385" s="79"/>
      <c r="K1385" s="79"/>
      <c r="L1385" s="79"/>
    </row>
    <row r="1386" spans="1:12" x14ac:dyDescent="0.2">
      <c r="A1386" s="79"/>
      <c r="B1386" s="79"/>
      <c r="C1386" s="80"/>
      <c r="F1386" s="79"/>
      <c r="G1386" s="79"/>
      <c r="H1386" s="79"/>
      <c r="I1386" s="79"/>
      <c r="J1386" s="79"/>
      <c r="K1386" s="79"/>
      <c r="L1386" s="79"/>
    </row>
    <row r="1387" spans="1:12" x14ac:dyDescent="0.2">
      <c r="A1387" s="79"/>
      <c r="B1387" s="79"/>
      <c r="C1387" s="80"/>
      <c r="F1387" s="79"/>
      <c r="G1387" s="79"/>
      <c r="H1387" s="79"/>
      <c r="I1387" s="79"/>
      <c r="J1387" s="79"/>
      <c r="K1387" s="79"/>
      <c r="L1387" s="79"/>
    </row>
    <row r="1388" spans="1:12" x14ac:dyDescent="0.2">
      <c r="A1388" s="79"/>
      <c r="B1388" s="79"/>
      <c r="C1388" s="80"/>
      <c r="F1388" s="79"/>
      <c r="G1388" s="79"/>
      <c r="H1388" s="79"/>
      <c r="I1388" s="79"/>
      <c r="J1388" s="79"/>
      <c r="K1388" s="79"/>
      <c r="L1388" s="79"/>
    </row>
    <row r="1389" spans="1:12" x14ac:dyDescent="0.2">
      <c r="A1389" s="79"/>
      <c r="B1389" s="79"/>
      <c r="C1389" s="80"/>
      <c r="F1389" s="79"/>
      <c r="G1389" s="79"/>
      <c r="H1389" s="79"/>
      <c r="I1389" s="79"/>
      <c r="J1389" s="79"/>
      <c r="K1389" s="79"/>
      <c r="L1389" s="79"/>
    </row>
    <row r="1390" spans="1:12" x14ac:dyDescent="0.2">
      <c r="A1390" s="79"/>
      <c r="B1390" s="79"/>
      <c r="C1390" s="80"/>
      <c r="F1390" s="79"/>
      <c r="G1390" s="79"/>
      <c r="H1390" s="79"/>
      <c r="I1390" s="79"/>
      <c r="J1390" s="79"/>
      <c r="K1390" s="79"/>
      <c r="L1390" s="79"/>
    </row>
    <row r="1391" spans="1:12" x14ac:dyDescent="0.2">
      <c r="A1391" s="79"/>
      <c r="B1391" s="79"/>
      <c r="C1391" s="80"/>
      <c r="F1391" s="79"/>
      <c r="G1391" s="79"/>
      <c r="H1391" s="79"/>
      <c r="I1391" s="79"/>
      <c r="J1391" s="79"/>
      <c r="K1391" s="79"/>
      <c r="L1391" s="79"/>
    </row>
    <row r="1392" spans="1:12" x14ac:dyDescent="0.2">
      <c r="A1392" s="79"/>
      <c r="B1392" s="79"/>
      <c r="C1392" s="80"/>
      <c r="F1392" s="79"/>
      <c r="G1392" s="79"/>
      <c r="H1392" s="79"/>
      <c r="I1392" s="79"/>
      <c r="J1392" s="79"/>
      <c r="K1392" s="79"/>
      <c r="L1392" s="79"/>
    </row>
    <row r="1393" spans="1:12" x14ac:dyDescent="0.2">
      <c r="A1393" s="79"/>
      <c r="B1393" s="79"/>
      <c r="C1393" s="80"/>
      <c r="F1393" s="79"/>
      <c r="G1393" s="79"/>
      <c r="H1393" s="79"/>
      <c r="I1393" s="79"/>
      <c r="J1393" s="79"/>
      <c r="K1393" s="79"/>
      <c r="L1393" s="79"/>
    </row>
    <row r="1394" spans="1:12" x14ac:dyDescent="0.2">
      <c r="A1394" s="79"/>
      <c r="B1394" s="79"/>
      <c r="C1394" s="80"/>
      <c r="F1394" s="79"/>
      <c r="G1394" s="79"/>
      <c r="H1394" s="79"/>
      <c r="I1394" s="79"/>
      <c r="J1394" s="79"/>
      <c r="K1394" s="79"/>
      <c r="L1394" s="79"/>
    </row>
    <row r="1395" spans="1:12" x14ac:dyDescent="0.2">
      <c r="A1395" s="79"/>
      <c r="B1395" s="79"/>
      <c r="C1395" s="80"/>
      <c r="F1395" s="79"/>
      <c r="G1395" s="79"/>
      <c r="H1395" s="79"/>
      <c r="I1395" s="79"/>
      <c r="J1395" s="79"/>
      <c r="K1395" s="79"/>
      <c r="L1395" s="79"/>
    </row>
    <row r="1396" spans="1:12" x14ac:dyDescent="0.2">
      <c r="A1396" s="79"/>
      <c r="B1396" s="79"/>
      <c r="C1396" s="80"/>
      <c r="F1396" s="79"/>
      <c r="G1396" s="79"/>
      <c r="H1396" s="79"/>
      <c r="I1396" s="79"/>
      <c r="J1396" s="79"/>
      <c r="K1396" s="79"/>
      <c r="L1396" s="79"/>
    </row>
    <row r="1397" spans="1:12" x14ac:dyDescent="0.2">
      <c r="A1397" s="79"/>
      <c r="B1397" s="79"/>
      <c r="C1397" s="80"/>
      <c r="F1397" s="79"/>
      <c r="G1397" s="79"/>
      <c r="H1397" s="79"/>
      <c r="I1397" s="79"/>
      <c r="J1397" s="79"/>
      <c r="K1397" s="79"/>
      <c r="L1397" s="79"/>
    </row>
    <row r="1398" spans="1:12" x14ac:dyDescent="0.2">
      <c r="A1398" s="79"/>
      <c r="B1398" s="79"/>
      <c r="C1398" s="80"/>
      <c r="F1398" s="79"/>
      <c r="G1398" s="79"/>
      <c r="H1398" s="79"/>
      <c r="I1398" s="79"/>
      <c r="J1398" s="79"/>
      <c r="K1398" s="79"/>
      <c r="L1398" s="79"/>
    </row>
    <row r="1399" spans="1:12" x14ac:dyDescent="0.2">
      <c r="A1399" s="79"/>
      <c r="B1399" s="79"/>
      <c r="C1399" s="80"/>
      <c r="F1399" s="79"/>
      <c r="G1399" s="79"/>
      <c r="H1399" s="79"/>
      <c r="I1399" s="79"/>
      <c r="J1399" s="79"/>
      <c r="K1399" s="79"/>
      <c r="L1399" s="79"/>
    </row>
    <row r="1400" spans="1:12" x14ac:dyDescent="0.2">
      <c r="A1400" s="79"/>
      <c r="B1400" s="79"/>
      <c r="C1400" s="80"/>
      <c r="F1400" s="79"/>
      <c r="G1400" s="79"/>
      <c r="H1400" s="79"/>
      <c r="I1400" s="79"/>
      <c r="J1400" s="79"/>
      <c r="K1400" s="79"/>
      <c r="L1400" s="79"/>
    </row>
    <row r="1401" spans="1:12" x14ac:dyDescent="0.2">
      <c r="A1401" s="79"/>
      <c r="B1401" s="79"/>
      <c r="C1401" s="80"/>
      <c r="F1401" s="79"/>
      <c r="G1401" s="79"/>
      <c r="H1401" s="79"/>
      <c r="I1401" s="79"/>
      <c r="J1401" s="79"/>
      <c r="K1401" s="79"/>
      <c r="L1401" s="79"/>
    </row>
    <row r="1402" spans="1:12" x14ac:dyDescent="0.2">
      <c r="A1402" s="79"/>
      <c r="B1402" s="79"/>
      <c r="C1402" s="80"/>
      <c r="F1402" s="79"/>
      <c r="G1402" s="79"/>
      <c r="H1402" s="79"/>
      <c r="I1402" s="79"/>
      <c r="J1402" s="79"/>
      <c r="K1402" s="79"/>
      <c r="L1402" s="79"/>
    </row>
    <row r="1403" spans="1:12" x14ac:dyDescent="0.2">
      <c r="A1403" s="79"/>
      <c r="B1403" s="79"/>
      <c r="C1403" s="80"/>
      <c r="F1403" s="79"/>
      <c r="G1403" s="79"/>
      <c r="H1403" s="79"/>
      <c r="I1403" s="79"/>
      <c r="J1403" s="79"/>
      <c r="K1403" s="79"/>
      <c r="L1403" s="79"/>
    </row>
    <row r="1404" spans="1:12" x14ac:dyDescent="0.2">
      <c r="A1404" s="79"/>
      <c r="B1404" s="79"/>
      <c r="C1404" s="80"/>
      <c r="F1404" s="79"/>
      <c r="G1404" s="79"/>
      <c r="H1404" s="79"/>
      <c r="I1404" s="79"/>
      <c r="J1404" s="79"/>
      <c r="K1404" s="79"/>
      <c r="L1404" s="79"/>
    </row>
    <row r="1405" spans="1:12" x14ac:dyDescent="0.2">
      <c r="A1405" s="79"/>
      <c r="B1405" s="79"/>
      <c r="C1405" s="80"/>
      <c r="F1405" s="79"/>
      <c r="G1405" s="79"/>
      <c r="H1405" s="79"/>
      <c r="I1405" s="79"/>
      <c r="J1405" s="79"/>
      <c r="K1405" s="79"/>
      <c r="L1405" s="79"/>
    </row>
    <row r="1406" spans="1:12" x14ac:dyDescent="0.2">
      <c r="A1406" s="79"/>
      <c r="B1406" s="79"/>
      <c r="C1406" s="80"/>
      <c r="F1406" s="79"/>
      <c r="G1406" s="79"/>
      <c r="H1406" s="79"/>
      <c r="I1406" s="79"/>
      <c r="J1406" s="79"/>
      <c r="K1406" s="79"/>
      <c r="L1406" s="79"/>
    </row>
    <row r="1407" spans="1:12" x14ac:dyDescent="0.2">
      <c r="A1407" s="79"/>
      <c r="B1407" s="79"/>
      <c r="C1407" s="80"/>
      <c r="F1407" s="79"/>
      <c r="G1407" s="79"/>
      <c r="H1407" s="79"/>
      <c r="I1407" s="79"/>
      <c r="J1407" s="79"/>
      <c r="K1407" s="79"/>
      <c r="L1407" s="79"/>
    </row>
    <row r="1408" spans="1:12" x14ac:dyDescent="0.2">
      <c r="A1408" s="79"/>
      <c r="B1408" s="79"/>
      <c r="C1408" s="80"/>
      <c r="F1408" s="79"/>
      <c r="G1408" s="79"/>
      <c r="H1408" s="79"/>
      <c r="I1408" s="79"/>
      <c r="J1408" s="79"/>
      <c r="K1408" s="79"/>
      <c r="L1408" s="79"/>
    </row>
    <row r="1409" spans="1:12" x14ac:dyDescent="0.2">
      <c r="A1409" s="79"/>
      <c r="B1409" s="79"/>
      <c r="C1409" s="80"/>
      <c r="F1409" s="79"/>
      <c r="G1409" s="79"/>
      <c r="H1409" s="79"/>
      <c r="I1409" s="79"/>
      <c r="J1409" s="79"/>
      <c r="K1409" s="79"/>
      <c r="L1409" s="79"/>
    </row>
    <row r="1410" spans="1:12" x14ac:dyDescent="0.2">
      <c r="A1410" s="79"/>
      <c r="B1410" s="79"/>
      <c r="C1410" s="80"/>
      <c r="F1410" s="79"/>
      <c r="G1410" s="79"/>
      <c r="H1410" s="79"/>
      <c r="I1410" s="79"/>
      <c r="J1410" s="79"/>
      <c r="K1410" s="79"/>
      <c r="L1410" s="79"/>
    </row>
    <row r="1411" spans="1:12" x14ac:dyDescent="0.2">
      <c r="A1411" s="79"/>
      <c r="B1411" s="79"/>
      <c r="C1411" s="80"/>
      <c r="F1411" s="79"/>
      <c r="G1411" s="79"/>
      <c r="H1411" s="79"/>
      <c r="I1411" s="79"/>
      <c r="J1411" s="79"/>
      <c r="K1411" s="79"/>
      <c r="L1411" s="79"/>
    </row>
    <row r="1412" spans="1:12" x14ac:dyDescent="0.2">
      <c r="A1412" s="79"/>
      <c r="B1412" s="79"/>
      <c r="C1412" s="80"/>
      <c r="F1412" s="79"/>
      <c r="G1412" s="79"/>
      <c r="H1412" s="79"/>
      <c r="I1412" s="79"/>
      <c r="J1412" s="79"/>
      <c r="K1412" s="79"/>
      <c r="L1412" s="79"/>
    </row>
    <row r="1413" spans="1:12" x14ac:dyDescent="0.2">
      <c r="A1413" s="79"/>
      <c r="B1413" s="79"/>
      <c r="C1413" s="80"/>
      <c r="F1413" s="79"/>
      <c r="G1413" s="79"/>
      <c r="H1413" s="79"/>
      <c r="I1413" s="79"/>
      <c r="J1413" s="79"/>
      <c r="K1413" s="79"/>
      <c r="L1413" s="79"/>
    </row>
    <row r="1414" spans="1:12" x14ac:dyDescent="0.2">
      <c r="A1414" s="79"/>
      <c r="B1414" s="79"/>
      <c r="C1414" s="80"/>
      <c r="F1414" s="79"/>
      <c r="G1414" s="79"/>
      <c r="H1414" s="79"/>
      <c r="I1414" s="79"/>
      <c r="J1414" s="79"/>
      <c r="K1414" s="79"/>
      <c r="L1414" s="79"/>
    </row>
    <row r="1415" spans="1:12" x14ac:dyDescent="0.2">
      <c r="A1415" s="79"/>
      <c r="B1415" s="79"/>
      <c r="C1415" s="80"/>
      <c r="F1415" s="79"/>
      <c r="G1415" s="79"/>
      <c r="H1415" s="79"/>
      <c r="I1415" s="79"/>
      <c r="J1415" s="79"/>
      <c r="K1415" s="79"/>
      <c r="L1415" s="79"/>
    </row>
    <row r="1416" spans="1:12" x14ac:dyDescent="0.2">
      <c r="A1416" s="79"/>
      <c r="B1416" s="79"/>
      <c r="C1416" s="80"/>
      <c r="F1416" s="79"/>
      <c r="G1416" s="79"/>
      <c r="H1416" s="79"/>
      <c r="I1416" s="79"/>
      <c r="J1416" s="79"/>
      <c r="K1416" s="79"/>
      <c r="L1416" s="79"/>
    </row>
    <row r="1417" spans="1:12" x14ac:dyDescent="0.2">
      <c r="A1417" s="79"/>
      <c r="B1417" s="79"/>
      <c r="C1417" s="80"/>
      <c r="F1417" s="79"/>
      <c r="G1417" s="79"/>
      <c r="H1417" s="79"/>
      <c r="I1417" s="79"/>
      <c r="J1417" s="79"/>
      <c r="K1417" s="79"/>
      <c r="L1417" s="79"/>
    </row>
    <row r="1418" spans="1:12" x14ac:dyDescent="0.2">
      <c r="A1418" s="79"/>
      <c r="B1418" s="79"/>
      <c r="C1418" s="80"/>
      <c r="F1418" s="79"/>
      <c r="G1418" s="79"/>
      <c r="H1418" s="79"/>
      <c r="I1418" s="79"/>
      <c r="J1418" s="79"/>
      <c r="K1418" s="79"/>
      <c r="L1418" s="79"/>
    </row>
    <row r="1419" spans="1:12" x14ac:dyDescent="0.2">
      <c r="A1419" s="79"/>
      <c r="B1419" s="79"/>
      <c r="C1419" s="80"/>
      <c r="F1419" s="79"/>
      <c r="G1419" s="79"/>
      <c r="H1419" s="79"/>
      <c r="I1419" s="79"/>
      <c r="J1419" s="79"/>
      <c r="K1419" s="79"/>
      <c r="L1419" s="79"/>
    </row>
    <row r="1420" spans="1:12" x14ac:dyDescent="0.2">
      <c r="A1420" s="79"/>
      <c r="B1420" s="79"/>
      <c r="C1420" s="80"/>
      <c r="F1420" s="79"/>
      <c r="G1420" s="79"/>
      <c r="H1420" s="79"/>
      <c r="I1420" s="79"/>
      <c r="J1420" s="79"/>
      <c r="K1420" s="79"/>
      <c r="L1420" s="79"/>
    </row>
    <row r="1421" spans="1:12" x14ac:dyDescent="0.2">
      <c r="A1421" s="79"/>
      <c r="B1421" s="79"/>
      <c r="C1421" s="80"/>
      <c r="F1421" s="79"/>
      <c r="G1421" s="79"/>
      <c r="H1421" s="79"/>
      <c r="I1421" s="79"/>
      <c r="J1421" s="79"/>
      <c r="K1421" s="79"/>
      <c r="L1421" s="79"/>
    </row>
    <row r="1422" spans="1:12" x14ac:dyDescent="0.2">
      <c r="A1422" s="79"/>
      <c r="B1422" s="79"/>
      <c r="C1422" s="80"/>
      <c r="F1422" s="79"/>
      <c r="G1422" s="79"/>
      <c r="H1422" s="79"/>
      <c r="I1422" s="79"/>
      <c r="J1422" s="79"/>
      <c r="K1422" s="79"/>
      <c r="L1422" s="79"/>
    </row>
    <row r="1423" spans="1:12" x14ac:dyDescent="0.2">
      <c r="A1423" s="79"/>
      <c r="B1423" s="79"/>
      <c r="C1423" s="80"/>
      <c r="F1423" s="79"/>
      <c r="G1423" s="79"/>
      <c r="H1423" s="79"/>
      <c r="I1423" s="79"/>
      <c r="J1423" s="79"/>
      <c r="K1423" s="79"/>
      <c r="L1423" s="79"/>
    </row>
    <row r="1424" spans="1:12" x14ac:dyDescent="0.2">
      <c r="A1424" s="79"/>
      <c r="B1424" s="79"/>
      <c r="C1424" s="80"/>
      <c r="F1424" s="79"/>
      <c r="G1424" s="79"/>
      <c r="H1424" s="79"/>
      <c r="I1424" s="79"/>
      <c r="J1424" s="79"/>
      <c r="K1424" s="79"/>
      <c r="L1424" s="79"/>
    </row>
    <row r="1425" spans="1:12" x14ac:dyDescent="0.2">
      <c r="A1425" s="79"/>
      <c r="B1425" s="79"/>
      <c r="C1425" s="80"/>
      <c r="F1425" s="79"/>
      <c r="G1425" s="79"/>
      <c r="H1425" s="79"/>
      <c r="I1425" s="79"/>
      <c r="J1425" s="79"/>
      <c r="K1425" s="79"/>
      <c r="L1425" s="79"/>
    </row>
    <row r="1426" spans="1:12" x14ac:dyDescent="0.2">
      <c r="A1426" s="79"/>
      <c r="B1426" s="79"/>
      <c r="C1426" s="80"/>
      <c r="F1426" s="79"/>
      <c r="G1426" s="79"/>
      <c r="H1426" s="79"/>
      <c r="I1426" s="79"/>
      <c r="J1426" s="79"/>
      <c r="K1426" s="79"/>
      <c r="L1426" s="79"/>
    </row>
    <row r="1427" spans="1:12" x14ac:dyDescent="0.2">
      <c r="A1427" s="79"/>
      <c r="B1427" s="79"/>
      <c r="C1427" s="80"/>
      <c r="F1427" s="79"/>
      <c r="G1427" s="79"/>
      <c r="H1427" s="79"/>
      <c r="I1427" s="79"/>
      <c r="J1427" s="79"/>
      <c r="K1427" s="79"/>
      <c r="L1427" s="79"/>
    </row>
    <row r="1428" spans="1:12" x14ac:dyDescent="0.2">
      <c r="A1428" s="79"/>
      <c r="B1428" s="79"/>
      <c r="C1428" s="80"/>
      <c r="F1428" s="79"/>
      <c r="G1428" s="79"/>
      <c r="H1428" s="79"/>
      <c r="I1428" s="79"/>
      <c r="J1428" s="79"/>
      <c r="K1428" s="79"/>
      <c r="L1428" s="79"/>
    </row>
    <row r="1429" spans="1:12" x14ac:dyDescent="0.2">
      <c r="A1429" s="79"/>
      <c r="B1429" s="79"/>
      <c r="C1429" s="80"/>
      <c r="F1429" s="79"/>
      <c r="G1429" s="79"/>
      <c r="H1429" s="79"/>
      <c r="I1429" s="79"/>
      <c r="J1429" s="79"/>
      <c r="K1429" s="79"/>
      <c r="L1429" s="79"/>
    </row>
    <row r="1430" spans="1:12" x14ac:dyDescent="0.2">
      <c r="A1430" s="79"/>
      <c r="B1430" s="79"/>
      <c r="C1430" s="80"/>
      <c r="F1430" s="79"/>
      <c r="G1430" s="79"/>
      <c r="H1430" s="79"/>
      <c r="I1430" s="79"/>
      <c r="J1430" s="79"/>
      <c r="K1430" s="79"/>
      <c r="L1430" s="79"/>
    </row>
    <row r="1431" spans="1:12" x14ac:dyDescent="0.2">
      <c r="A1431" s="79"/>
      <c r="B1431" s="79"/>
      <c r="C1431" s="80"/>
      <c r="F1431" s="79"/>
      <c r="G1431" s="79"/>
      <c r="H1431" s="79"/>
      <c r="I1431" s="79"/>
      <c r="J1431" s="79"/>
      <c r="K1431" s="79"/>
      <c r="L1431" s="79"/>
    </row>
    <row r="1432" spans="1:12" x14ac:dyDescent="0.2">
      <c r="A1432" s="79"/>
      <c r="B1432" s="79"/>
      <c r="C1432" s="80"/>
      <c r="F1432" s="79"/>
      <c r="G1432" s="79"/>
      <c r="H1432" s="79"/>
      <c r="I1432" s="79"/>
      <c r="J1432" s="79"/>
      <c r="K1432" s="79"/>
      <c r="L1432" s="79"/>
    </row>
    <row r="1433" spans="1:12" x14ac:dyDescent="0.2">
      <c r="A1433" s="79"/>
      <c r="B1433" s="79"/>
      <c r="C1433" s="80"/>
      <c r="F1433" s="79"/>
      <c r="G1433" s="79"/>
      <c r="H1433" s="79"/>
      <c r="I1433" s="79"/>
      <c r="J1433" s="79"/>
      <c r="K1433" s="79"/>
      <c r="L1433" s="79"/>
    </row>
    <row r="1434" spans="1:12" x14ac:dyDescent="0.2">
      <c r="A1434" s="79"/>
      <c r="B1434" s="79"/>
      <c r="C1434" s="80"/>
      <c r="F1434" s="79"/>
      <c r="G1434" s="79"/>
      <c r="H1434" s="79"/>
      <c r="I1434" s="79"/>
      <c r="J1434" s="79"/>
      <c r="K1434" s="79"/>
      <c r="L1434" s="79"/>
    </row>
    <row r="1435" spans="1:12" x14ac:dyDescent="0.2">
      <c r="A1435" s="79"/>
      <c r="B1435" s="79"/>
      <c r="C1435" s="80"/>
      <c r="F1435" s="79"/>
      <c r="G1435" s="79"/>
      <c r="H1435" s="79"/>
      <c r="I1435" s="79"/>
      <c r="J1435" s="79"/>
      <c r="K1435" s="79"/>
      <c r="L1435" s="79"/>
    </row>
    <row r="1436" spans="1:12" x14ac:dyDescent="0.2">
      <c r="A1436" s="79"/>
      <c r="B1436" s="79"/>
      <c r="C1436" s="80"/>
      <c r="F1436" s="79"/>
      <c r="G1436" s="79"/>
      <c r="H1436" s="79"/>
      <c r="I1436" s="79"/>
      <c r="J1436" s="79"/>
      <c r="K1436" s="79"/>
      <c r="L1436" s="79"/>
    </row>
    <row r="1437" spans="1:12" x14ac:dyDescent="0.2">
      <c r="A1437" s="79"/>
      <c r="B1437" s="79"/>
      <c r="C1437" s="80"/>
      <c r="F1437" s="79"/>
      <c r="G1437" s="79"/>
      <c r="H1437" s="79"/>
      <c r="I1437" s="79"/>
      <c r="J1437" s="79"/>
      <c r="K1437" s="79"/>
      <c r="L1437" s="79"/>
    </row>
    <row r="1438" spans="1:12" x14ac:dyDescent="0.2">
      <c r="A1438" s="79"/>
      <c r="B1438" s="79"/>
      <c r="C1438" s="80"/>
      <c r="F1438" s="79"/>
      <c r="G1438" s="79"/>
      <c r="H1438" s="79"/>
      <c r="I1438" s="79"/>
      <c r="J1438" s="79"/>
      <c r="K1438" s="79"/>
      <c r="L1438" s="79"/>
    </row>
    <row r="1439" spans="1:12" x14ac:dyDescent="0.2">
      <c r="A1439" s="79"/>
      <c r="B1439" s="79"/>
      <c r="C1439" s="80"/>
      <c r="F1439" s="79"/>
      <c r="G1439" s="79"/>
      <c r="H1439" s="79"/>
      <c r="I1439" s="79"/>
      <c r="J1439" s="79"/>
      <c r="K1439" s="79"/>
      <c r="L1439" s="79"/>
    </row>
    <row r="1440" spans="1:12" x14ac:dyDescent="0.2">
      <c r="A1440" s="79"/>
      <c r="B1440" s="79"/>
      <c r="C1440" s="80"/>
      <c r="F1440" s="79"/>
      <c r="G1440" s="79"/>
      <c r="H1440" s="79"/>
      <c r="I1440" s="79"/>
      <c r="J1440" s="79"/>
      <c r="K1440" s="79"/>
      <c r="L1440" s="79"/>
    </row>
    <row r="1441" spans="1:12" x14ac:dyDescent="0.2">
      <c r="A1441" s="79"/>
      <c r="B1441" s="79"/>
      <c r="C1441" s="80"/>
      <c r="F1441" s="79"/>
      <c r="G1441" s="79"/>
      <c r="H1441" s="79"/>
      <c r="I1441" s="79"/>
      <c r="J1441" s="79"/>
      <c r="K1441" s="79"/>
      <c r="L1441" s="79"/>
    </row>
    <row r="1442" spans="1:12" x14ac:dyDescent="0.2">
      <c r="A1442" s="79"/>
      <c r="B1442" s="79"/>
      <c r="C1442" s="80"/>
      <c r="F1442" s="79"/>
      <c r="G1442" s="79"/>
      <c r="H1442" s="79"/>
      <c r="I1442" s="79"/>
      <c r="J1442" s="79"/>
      <c r="K1442" s="79"/>
      <c r="L1442" s="79"/>
    </row>
    <row r="1443" spans="1:12" x14ac:dyDescent="0.2">
      <c r="A1443" s="79"/>
      <c r="B1443" s="79"/>
      <c r="C1443" s="80"/>
      <c r="F1443" s="79"/>
      <c r="G1443" s="79"/>
      <c r="H1443" s="79"/>
      <c r="I1443" s="79"/>
      <c r="J1443" s="79"/>
      <c r="K1443" s="79"/>
      <c r="L1443" s="79"/>
    </row>
    <row r="1444" spans="1:12" x14ac:dyDescent="0.2">
      <c r="A1444" s="79"/>
      <c r="B1444" s="79"/>
      <c r="C1444" s="80"/>
      <c r="F1444" s="79"/>
      <c r="G1444" s="79"/>
      <c r="H1444" s="79"/>
      <c r="I1444" s="79"/>
      <c r="J1444" s="79"/>
      <c r="K1444" s="79"/>
      <c r="L1444" s="79"/>
    </row>
    <row r="1445" spans="1:12" x14ac:dyDescent="0.2">
      <c r="A1445" s="79"/>
      <c r="B1445" s="79"/>
      <c r="C1445" s="80"/>
      <c r="F1445" s="79"/>
      <c r="G1445" s="79"/>
      <c r="H1445" s="79"/>
      <c r="I1445" s="79"/>
      <c r="J1445" s="79"/>
      <c r="K1445" s="79"/>
      <c r="L1445" s="79"/>
    </row>
    <row r="1446" spans="1:12" x14ac:dyDescent="0.2">
      <c r="A1446" s="79"/>
      <c r="B1446" s="79"/>
      <c r="C1446" s="80"/>
      <c r="F1446" s="79"/>
      <c r="G1446" s="79"/>
      <c r="H1446" s="79"/>
      <c r="I1446" s="79"/>
      <c r="J1446" s="79"/>
      <c r="K1446" s="79"/>
      <c r="L1446" s="79"/>
    </row>
    <row r="1447" spans="1:12" x14ac:dyDescent="0.2">
      <c r="A1447" s="79"/>
      <c r="B1447" s="79"/>
      <c r="C1447" s="80"/>
      <c r="F1447" s="79"/>
      <c r="G1447" s="79"/>
      <c r="H1447" s="79"/>
      <c r="I1447" s="79"/>
      <c r="J1447" s="79"/>
      <c r="K1447" s="79"/>
      <c r="L1447" s="79"/>
    </row>
    <row r="1448" spans="1:12" x14ac:dyDescent="0.2">
      <c r="A1448" s="79"/>
      <c r="B1448" s="79"/>
      <c r="C1448" s="80"/>
      <c r="F1448" s="79"/>
      <c r="G1448" s="79"/>
      <c r="H1448" s="79"/>
      <c r="I1448" s="79"/>
      <c r="J1448" s="79"/>
      <c r="K1448" s="79"/>
      <c r="L1448" s="79"/>
    </row>
    <row r="1449" spans="1:12" x14ac:dyDescent="0.2">
      <c r="A1449" s="79"/>
      <c r="B1449" s="79"/>
      <c r="C1449" s="80"/>
      <c r="F1449" s="79"/>
      <c r="G1449" s="79"/>
      <c r="H1449" s="79"/>
      <c r="I1449" s="79"/>
      <c r="J1449" s="79"/>
      <c r="K1449" s="79"/>
      <c r="L1449" s="79"/>
    </row>
    <row r="1450" spans="1:12" x14ac:dyDescent="0.2">
      <c r="A1450" s="79"/>
      <c r="B1450" s="79"/>
      <c r="C1450" s="80"/>
      <c r="F1450" s="79"/>
      <c r="G1450" s="79"/>
      <c r="H1450" s="79"/>
      <c r="I1450" s="79"/>
      <c r="J1450" s="79"/>
      <c r="K1450" s="79"/>
      <c r="L1450" s="79"/>
    </row>
    <row r="1451" spans="1:12" x14ac:dyDescent="0.2">
      <c r="A1451" s="79"/>
      <c r="B1451" s="79"/>
      <c r="C1451" s="80"/>
      <c r="F1451" s="79"/>
      <c r="G1451" s="79"/>
      <c r="H1451" s="79"/>
      <c r="I1451" s="79"/>
      <c r="J1451" s="79"/>
      <c r="K1451" s="79"/>
      <c r="L1451" s="79"/>
    </row>
    <row r="1452" spans="1:12" x14ac:dyDescent="0.2">
      <c r="A1452" s="79"/>
      <c r="B1452" s="79"/>
      <c r="C1452" s="80"/>
      <c r="F1452" s="79"/>
      <c r="G1452" s="79"/>
      <c r="H1452" s="79"/>
      <c r="I1452" s="79"/>
      <c r="J1452" s="79"/>
      <c r="K1452" s="79"/>
      <c r="L1452" s="79"/>
    </row>
    <row r="1453" spans="1:12" x14ac:dyDescent="0.2">
      <c r="A1453" s="79"/>
      <c r="B1453" s="79"/>
      <c r="C1453" s="80"/>
      <c r="F1453" s="79"/>
      <c r="G1453" s="79"/>
      <c r="H1453" s="79"/>
      <c r="I1453" s="79"/>
      <c r="J1453" s="79"/>
      <c r="K1453" s="79"/>
      <c r="L1453" s="79"/>
    </row>
    <row r="1454" spans="1:12" x14ac:dyDescent="0.2">
      <c r="A1454" s="79"/>
      <c r="B1454" s="79"/>
      <c r="C1454" s="80"/>
      <c r="F1454" s="79"/>
      <c r="G1454" s="79"/>
      <c r="H1454" s="79"/>
      <c r="I1454" s="79"/>
      <c r="J1454" s="79"/>
      <c r="K1454" s="79"/>
      <c r="L1454" s="79"/>
    </row>
    <row r="1455" spans="1:12" x14ac:dyDescent="0.2">
      <c r="A1455" s="79"/>
      <c r="B1455" s="79"/>
      <c r="C1455" s="80"/>
      <c r="F1455" s="79"/>
      <c r="G1455" s="79"/>
      <c r="H1455" s="79"/>
      <c r="I1455" s="79"/>
      <c r="J1455" s="79"/>
      <c r="K1455" s="79"/>
      <c r="L1455" s="79"/>
    </row>
    <row r="1456" spans="1:12" x14ac:dyDescent="0.2">
      <c r="A1456" s="79"/>
      <c r="B1456" s="79"/>
      <c r="C1456" s="80"/>
      <c r="F1456" s="79"/>
      <c r="G1456" s="79"/>
      <c r="H1456" s="79"/>
      <c r="I1456" s="79"/>
      <c r="J1456" s="79"/>
      <c r="K1456" s="79"/>
      <c r="L1456" s="79"/>
    </row>
    <row r="1457" spans="1:12" x14ac:dyDescent="0.2">
      <c r="A1457" s="79"/>
      <c r="B1457" s="79"/>
      <c r="C1457" s="80"/>
      <c r="F1457" s="79"/>
      <c r="G1457" s="79"/>
      <c r="H1457" s="79"/>
      <c r="I1457" s="79"/>
      <c r="J1457" s="79"/>
      <c r="K1457" s="79"/>
      <c r="L1457" s="79"/>
    </row>
    <row r="1458" spans="1:12" x14ac:dyDescent="0.2">
      <c r="A1458" s="79"/>
      <c r="B1458" s="79"/>
      <c r="C1458" s="80"/>
      <c r="F1458" s="79"/>
      <c r="G1458" s="79"/>
      <c r="H1458" s="79"/>
      <c r="I1458" s="79"/>
      <c r="J1458" s="79"/>
      <c r="K1458" s="79"/>
      <c r="L1458" s="79"/>
    </row>
    <row r="1459" spans="1:12" x14ac:dyDescent="0.2">
      <c r="A1459" s="79"/>
      <c r="B1459" s="79"/>
      <c r="C1459" s="80"/>
      <c r="F1459" s="79"/>
      <c r="G1459" s="79"/>
      <c r="H1459" s="79"/>
      <c r="I1459" s="79"/>
      <c r="J1459" s="79"/>
      <c r="K1459" s="79"/>
      <c r="L1459" s="79"/>
    </row>
    <row r="1460" spans="1:12" x14ac:dyDescent="0.2">
      <c r="A1460" s="79"/>
      <c r="B1460" s="79"/>
      <c r="C1460" s="80"/>
      <c r="F1460" s="79"/>
      <c r="G1460" s="79"/>
      <c r="H1460" s="79"/>
      <c r="I1460" s="79"/>
      <c r="J1460" s="79"/>
      <c r="K1460" s="79"/>
      <c r="L1460" s="79"/>
    </row>
    <row r="1461" spans="1:12" x14ac:dyDescent="0.2">
      <c r="A1461" s="79"/>
      <c r="B1461" s="79"/>
      <c r="C1461" s="80"/>
      <c r="F1461" s="79"/>
      <c r="G1461" s="79"/>
      <c r="H1461" s="79"/>
      <c r="I1461" s="79"/>
      <c r="J1461" s="79"/>
      <c r="K1461" s="79"/>
      <c r="L1461" s="79"/>
    </row>
    <row r="1462" spans="1:12" x14ac:dyDescent="0.2">
      <c r="A1462" s="79"/>
      <c r="B1462" s="79"/>
      <c r="C1462" s="80"/>
      <c r="F1462" s="79"/>
      <c r="G1462" s="79"/>
      <c r="H1462" s="79"/>
      <c r="I1462" s="79"/>
      <c r="J1462" s="79"/>
      <c r="K1462" s="79"/>
      <c r="L1462" s="79"/>
    </row>
    <row r="1463" spans="1:12" x14ac:dyDescent="0.2">
      <c r="A1463" s="79"/>
      <c r="B1463" s="79"/>
      <c r="C1463" s="80"/>
      <c r="F1463" s="79"/>
      <c r="G1463" s="79"/>
      <c r="H1463" s="79"/>
      <c r="I1463" s="79"/>
      <c r="J1463" s="79"/>
      <c r="K1463" s="79"/>
      <c r="L1463" s="79"/>
    </row>
    <row r="1464" spans="1:12" x14ac:dyDescent="0.2">
      <c r="A1464" s="79"/>
      <c r="B1464" s="79"/>
      <c r="C1464" s="80"/>
      <c r="F1464" s="79"/>
      <c r="G1464" s="79"/>
      <c r="H1464" s="79"/>
      <c r="I1464" s="79"/>
      <c r="J1464" s="79"/>
      <c r="K1464" s="79"/>
      <c r="L1464" s="79"/>
    </row>
    <row r="1465" spans="1:12" x14ac:dyDescent="0.2">
      <c r="A1465" s="79"/>
      <c r="B1465" s="79"/>
      <c r="C1465" s="80"/>
      <c r="F1465" s="79"/>
      <c r="G1465" s="79"/>
      <c r="H1465" s="79"/>
      <c r="I1465" s="79"/>
      <c r="J1465" s="79"/>
      <c r="K1465" s="79"/>
      <c r="L1465" s="79"/>
    </row>
    <row r="1466" spans="1:12" x14ac:dyDescent="0.2">
      <c r="A1466" s="79"/>
      <c r="B1466" s="79"/>
      <c r="C1466" s="80"/>
      <c r="F1466" s="79"/>
      <c r="G1466" s="79"/>
      <c r="H1466" s="79"/>
      <c r="I1466" s="79"/>
      <c r="J1466" s="79"/>
      <c r="K1466" s="79"/>
      <c r="L1466" s="79"/>
    </row>
    <row r="1467" spans="1:12" x14ac:dyDescent="0.2">
      <c r="A1467" s="79"/>
      <c r="B1467" s="79"/>
      <c r="C1467" s="80"/>
      <c r="F1467" s="79"/>
      <c r="G1467" s="79"/>
      <c r="H1467" s="79"/>
      <c r="I1467" s="79"/>
      <c r="J1467" s="79"/>
      <c r="K1467" s="79"/>
      <c r="L1467" s="79"/>
    </row>
    <row r="1468" spans="1:12" x14ac:dyDescent="0.2">
      <c r="A1468" s="79"/>
      <c r="B1468" s="79"/>
      <c r="C1468" s="80"/>
      <c r="F1468" s="79"/>
      <c r="G1468" s="79"/>
      <c r="H1468" s="79"/>
      <c r="I1468" s="79"/>
      <c r="J1468" s="79"/>
      <c r="K1468" s="79"/>
      <c r="L1468" s="79"/>
    </row>
    <row r="1469" spans="1:12" x14ac:dyDescent="0.2">
      <c r="A1469" s="79"/>
      <c r="B1469" s="79"/>
      <c r="C1469" s="80"/>
      <c r="F1469" s="79"/>
      <c r="G1469" s="79"/>
      <c r="H1469" s="79"/>
      <c r="I1469" s="79"/>
      <c r="J1469" s="79"/>
      <c r="K1469" s="79"/>
      <c r="L1469" s="79"/>
    </row>
    <row r="1470" spans="1:12" x14ac:dyDescent="0.2">
      <c r="A1470" s="79"/>
      <c r="B1470" s="79"/>
      <c r="C1470" s="80"/>
      <c r="F1470" s="79"/>
      <c r="G1470" s="79"/>
      <c r="H1470" s="79"/>
      <c r="I1470" s="79"/>
      <c r="J1470" s="79"/>
      <c r="K1470" s="79"/>
      <c r="L1470" s="79"/>
    </row>
    <row r="1471" spans="1:12" x14ac:dyDescent="0.2">
      <c r="A1471" s="79"/>
      <c r="B1471" s="79"/>
      <c r="C1471" s="80"/>
      <c r="F1471" s="79"/>
      <c r="G1471" s="79"/>
      <c r="H1471" s="79"/>
      <c r="I1471" s="79"/>
      <c r="J1471" s="79"/>
      <c r="K1471" s="79"/>
      <c r="L1471" s="79"/>
    </row>
    <row r="1472" spans="1:12" x14ac:dyDescent="0.2">
      <c r="A1472" s="79"/>
      <c r="B1472" s="79"/>
      <c r="C1472" s="80"/>
      <c r="F1472" s="79"/>
      <c r="G1472" s="79"/>
      <c r="H1472" s="79"/>
      <c r="I1472" s="79"/>
      <c r="J1472" s="79"/>
      <c r="K1472" s="79"/>
      <c r="L1472" s="79"/>
    </row>
    <row r="1473" spans="1:12" x14ac:dyDescent="0.2">
      <c r="A1473" s="79"/>
      <c r="B1473" s="79"/>
      <c r="C1473" s="80"/>
      <c r="F1473" s="79"/>
      <c r="G1473" s="79"/>
      <c r="H1473" s="79"/>
      <c r="I1473" s="79"/>
      <c r="J1473" s="79"/>
      <c r="K1473" s="79"/>
      <c r="L1473" s="79"/>
    </row>
    <row r="1474" spans="1:12" x14ac:dyDescent="0.2">
      <c r="A1474" s="79"/>
      <c r="B1474" s="79"/>
      <c r="C1474" s="80"/>
      <c r="F1474" s="79"/>
      <c r="G1474" s="79"/>
      <c r="H1474" s="79"/>
      <c r="I1474" s="79"/>
      <c r="J1474" s="79"/>
      <c r="K1474" s="79"/>
      <c r="L1474" s="79"/>
    </row>
    <row r="1475" spans="1:12" x14ac:dyDescent="0.2">
      <c r="A1475" s="79"/>
      <c r="B1475" s="79"/>
      <c r="C1475" s="80"/>
      <c r="F1475" s="79"/>
      <c r="G1475" s="79"/>
      <c r="H1475" s="79"/>
      <c r="I1475" s="79"/>
      <c r="J1475" s="79"/>
      <c r="K1475" s="79"/>
      <c r="L1475" s="79"/>
    </row>
    <row r="1476" spans="1:12" x14ac:dyDescent="0.2">
      <c r="A1476" s="79"/>
      <c r="B1476" s="79"/>
      <c r="C1476" s="80"/>
      <c r="F1476" s="79"/>
      <c r="G1476" s="79"/>
      <c r="H1476" s="79"/>
      <c r="I1476" s="79"/>
      <c r="J1476" s="79"/>
      <c r="K1476" s="79"/>
      <c r="L1476" s="79"/>
    </row>
    <row r="1477" spans="1:12" x14ac:dyDescent="0.2">
      <c r="A1477" s="79"/>
      <c r="B1477" s="79"/>
      <c r="C1477" s="80"/>
      <c r="F1477" s="79"/>
      <c r="G1477" s="79"/>
      <c r="H1477" s="79"/>
      <c r="I1477" s="79"/>
      <c r="J1477" s="79"/>
      <c r="K1477" s="79"/>
      <c r="L1477" s="79"/>
    </row>
    <row r="1478" spans="1:12" x14ac:dyDescent="0.2">
      <c r="A1478" s="79"/>
      <c r="B1478" s="79"/>
      <c r="C1478" s="80"/>
      <c r="F1478" s="79"/>
      <c r="G1478" s="79"/>
      <c r="H1478" s="79"/>
      <c r="I1478" s="79"/>
      <c r="J1478" s="79"/>
      <c r="K1478" s="79"/>
      <c r="L1478" s="79"/>
    </row>
    <row r="1479" spans="1:12" x14ac:dyDescent="0.2">
      <c r="A1479" s="79"/>
      <c r="B1479" s="79"/>
      <c r="C1479" s="80"/>
      <c r="F1479" s="79"/>
      <c r="G1479" s="79"/>
      <c r="H1479" s="79"/>
      <c r="I1479" s="79"/>
      <c r="J1479" s="79"/>
      <c r="K1479" s="79"/>
      <c r="L1479" s="79"/>
    </row>
    <row r="1480" spans="1:12" x14ac:dyDescent="0.2">
      <c r="A1480" s="79"/>
      <c r="B1480" s="79"/>
      <c r="C1480" s="80"/>
      <c r="F1480" s="79"/>
      <c r="G1480" s="79"/>
      <c r="H1480" s="79"/>
      <c r="I1480" s="79"/>
      <c r="J1480" s="79"/>
      <c r="K1480" s="79"/>
      <c r="L1480" s="79"/>
    </row>
    <row r="1481" spans="1:12" x14ac:dyDescent="0.2">
      <c r="A1481" s="79"/>
      <c r="B1481" s="79"/>
      <c r="C1481" s="80"/>
      <c r="F1481" s="79"/>
      <c r="G1481" s="79"/>
      <c r="H1481" s="79"/>
      <c r="I1481" s="79"/>
      <c r="J1481" s="79"/>
      <c r="K1481" s="79"/>
      <c r="L1481" s="79"/>
    </row>
    <row r="1482" spans="1:12" x14ac:dyDescent="0.2">
      <c r="A1482" s="79"/>
      <c r="B1482" s="79"/>
      <c r="C1482" s="80"/>
      <c r="F1482" s="79"/>
      <c r="G1482" s="79"/>
      <c r="H1482" s="79"/>
      <c r="I1482" s="79"/>
      <c r="J1482" s="79"/>
      <c r="K1482" s="79"/>
      <c r="L1482" s="79"/>
    </row>
    <row r="1483" spans="1:12" x14ac:dyDescent="0.2">
      <c r="A1483" s="79"/>
      <c r="B1483" s="79"/>
      <c r="C1483" s="80"/>
      <c r="F1483" s="79"/>
      <c r="G1483" s="79"/>
      <c r="H1483" s="79"/>
      <c r="I1483" s="79"/>
      <c r="J1483" s="79"/>
      <c r="K1483" s="79"/>
      <c r="L1483" s="79"/>
    </row>
    <row r="1484" spans="1:12" x14ac:dyDescent="0.2">
      <c r="A1484" s="79"/>
      <c r="B1484" s="79"/>
      <c r="C1484" s="80"/>
      <c r="F1484" s="79"/>
      <c r="G1484" s="79"/>
      <c r="H1484" s="79"/>
      <c r="I1484" s="79"/>
      <c r="J1484" s="79"/>
      <c r="K1484" s="79"/>
      <c r="L1484" s="79"/>
    </row>
    <row r="1485" spans="1:12" x14ac:dyDescent="0.2">
      <c r="A1485" s="79"/>
      <c r="B1485" s="79"/>
      <c r="C1485" s="80"/>
      <c r="F1485" s="79"/>
      <c r="G1485" s="79"/>
      <c r="H1485" s="79"/>
      <c r="I1485" s="79"/>
      <c r="J1485" s="79"/>
      <c r="K1485" s="79"/>
      <c r="L1485" s="79"/>
    </row>
    <row r="1486" spans="1:12" x14ac:dyDescent="0.2">
      <c r="A1486" s="79"/>
      <c r="B1486" s="79"/>
      <c r="C1486" s="80"/>
      <c r="F1486" s="79"/>
      <c r="G1486" s="79"/>
      <c r="H1486" s="79"/>
      <c r="I1486" s="79"/>
      <c r="J1486" s="79"/>
      <c r="K1486" s="79"/>
      <c r="L1486" s="79"/>
    </row>
    <row r="1487" spans="1:12" x14ac:dyDescent="0.2">
      <c r="A1487" s="79"/>
      <c r="B1487" s="79"/>
      <c r="C1487" s="80"/>
      <c r="F1487" s="79"/>
      <c r="G1487" s="79"/>
      <c r="H1487" s="79"/>
      <c r="I1487" s="79"/>
      <c r="J1487" s="79"/>
      <c r="K1487" s="79"/>
      <c r="L1487" s="79"/>
    </row>
    <row r="1488" spans="1:12" x14ac:dyDescent="0.2">
      <c r="A1488" s="79"/>
      <c r="B1488" s="79"/>
      <c r="C1488" s="80"/>
      <c r="F1488" s="79"/>
      <c r="G1488" s="79"/>
      <c r="H1488" s="79"/>
      <c r="I1488" s="79"/>
      <c r="J1488" s="79"/>
      <c r="K1488" s="79"/>
      <c r="L1488" s="79"/>
    </row>
    <row r="1489" spans="1:12" x14ac:dyDescent="0.2">
      <c r="A1489" s="79"/>
      <c r="B1489" s="79"/>
      <c r="C1489" s="80"/>
      <c r="F1489" s="79"/>
      <c r="G1489" s="79"/>
      <c r="H1489" s="79"/>
      <c r="I1489" s="79"/>
      <c r="J1489" s="79"/>
      <c r="K1489" s="79"/>
      <c r="L1489" s="79"/>
    </row>
    <row r="1490" spans="1:12" x14ac:dyDescent="0.2">
      <c r="A1490" s="79"/>
      <c r="B1490" s="79"/>
      <c r="C1490" s="80"/>
      <c r="F1490" s="79"/>
      <c r="G1490" s="79"/>
      <c r="H1490" s="79"/>
      <c r="I1490" s="79"/>
      <c r="J1490" s="79"/>
      <c r="K1490" s="79"/>
      <c r="L1490" s="79"/>
    </row>
    <row r="1491" spans="1:12" x14ac:dyDescent="0.2">
      <c r="A1491" s="79"/>
      <c r="B1491" s="79"/>
      <c r="C1491" s="80"/>
      <c r="F1491" s="79"/>
      <c r="G1491" s="79"/>
      <c r="H1491" s="79"/>
      <c r="I1491" s="79"/>
      <c r="J1491" s="79"/>
      <c r="K1491" s="79"/>
      <c r="L1491" s="79"/>
    </row>
    <row r="1492" spans="1:12" x14ac:dyDescent="0.2">
      <c r="A1492" s="79"/>
      <c r="B1492" s="79"/>
      <c r="C1492" s="80"/>
      <c r="F1492" s="79"/>
      <c r="G1492" s="79"/>
      <c r="H1492" s="79"/>
      <c r="I1492" s="79"/>
      <c r="J1492" s="79"/>
      <c r="K1492" s="79"/>
      <c r="L1492" s="79"/>
    </row>
    <row r="1493" spans="1:12" x14ac:dyDescent="0.2">
      <c r="A1493" s="79"/>
      <c r="B1493" s="79"/>
      <c r="C1493" s="80"/>
      <c r="F1493" s="79"/>
      <c r="G1493" s="79"/>
      <c r="H1493" s="79"/>
      <c r="I1493" s="79"/>
      <c r="J1493" s="79"/>
      <c r="K1493" s="79"/>
      <c r="L1493" s="79"/>
    </row>
    <row r="1494" spans="1:12" x14ac:dyDescent="0.2">
      <c r="A1494" s="79"/>
      <c r="B1494" s="79"/>
      <c r="C1494" s="80"/>
      <c r="F1494" s="79"/>
      <c r="G1494" s="79"/>
      <c r="H1494" s="79"/>
      <c r="I1494" s="79"/>
      <c r="J1494" s="79"/>
      <c r="K1494" s="79"/>
      <c r="L1494" s="79"/>
    </row>
    <row r="1495" spans="1:12" x14ac:dyDescent="0.2">
      <c r="A1495" s="79"/>
      <c r="B1495" s="79"/>
      <c r="C1495" s="80"/>
      <c r="F1495" s="79"/>
      <c r="G1495" s="79"/>
      <c r="H1495" s="79"/>
      <c r="I1495" s="79"/>
      <c r="J1495" s="79"/>
      <c r="K1495" s="79"/>
      <c r="L1495" s="79"/>
    </row>
    <row r="1496" spans="1:12" x14ac:dyDescent="0.2">
      <c r="A1496" s="79"/>
      <c r="B1496" s="79"/>
      <c r="C1496" s="80"/>
      <c r="F1496" s="79"/>
      <c r="G1496" s="79"/>
      <c r="H1496" s="79"/>
      <c r="I1496" s="79"/>
      <c r="J1496" s="79"/>
      <c r="K1496" s="79"/>
      <c r="L1496" s="79"/>
    </row>
    <row r="1497" spans="1:12" x14ac:dyDescent="0.2">
      <c r="A1497" s="79"/>
      <c r="B1497" s="79"/>
      <c r="C1497" s="80"/>
      <c r="F1497" s="79"/>
      <c r="G1497" s="79"/>
      <c r="H1497" s="79"/>
      <c r="I1497" s="79"/>
      <c r="J1497" s="79"/>
      <c r="K1497" s="79"/>
      <c r="L1497" s="79"/>
    </row>
    <row r="1498" spans="1:12" x14ac:dyDescent="0.2">
      <c r="A1498" s="79"/>
      <c r="B1498" s="79"/>
      <c r="C1498" s="80"/>
      <c r="F1498" s="79"/>
      <c r="G1498" s="79"/>
      <c r="H1498" s="79"/>
      <c r="I1498" s="79"/>
      <c r="J1498" s="79"/>
      <c r="K1498" s="79"/>
      <c r="L1498" s="79"/>
    </row>
    <row r="1499" spans="1:12" x14ac:dyDescent="0.2">
      <c r="A1499" s="79"/>
      <c r="B1499" s="79"/>
      <c r="C1499" s="80"/>
      <c r="F1499" s="79"/>
      <c r="G1499" s="79"/>
      <c r="H1499" s="79"/>
      <c r="I1499" s="79"/>
      <c r="J1499" s="79"/>
      <c r="K1499" s="79"/>
      <c r="L1499" s="79"/>
    </row>
    <row r="1500" spans="1:12" x14ac:dyDescent="0.2">
      <c r="A1500" s="79"/>
      <c r="B1500" s="79"/>
      <c r="C1500" s="80"/>
      <c r="F1500" s="79"/>
      <c r="G1500" s="79"/>
      <c r="H1500" s="79"/>
      <c r="I1500" s="79"/>
      <c r="J1500" s="79"/>
      <c r="K1500" s="79"/>
      <c r="L1500" s="79"/>
    </row>
    <row r="1501" spans="1:12" x14ac:dyDescent="0.2">
      <c r="A1501" s="79"/>
      <c r="B1501" s="79"/>
      <c r="C1501" s="80"/>
      <c r="F1501" s="79"/>
      <c r="G1501" s="79"/>
      <c r="H1501" s="79"/>
      <c r="I1501" s="79"/>
      <c r="J1501" s="79"/>
      <c r="K1501" s="79"/>
      <c r="L1501" s="79"/>
    </row>
    <row r="1502" spans="1:12" x14ac:dyDescent="0.2">
      <c r="A1502" s="79"/>
      <c r="B1502" s="79"/>
      <c r="C1502" s="80"/>
      <c r="F1502" s="79"/>
      <c r="G1502" s="79"/>
      <c r="H1502" s="79"/>
      <c r="I1502" s="79"/>
      <c r="J1502" s="79"/>
      <c r="K1502" s="79"/>
      <c r="L1502" s="79"/>
    </row>
    <row r="1503" spans="1:12" x14ac:dyDescent="0.2">
      <c r="A1503" s="79"/>
      <c r="B1503" s="79"/>
      <c r="C1503" s="80"/>
      <c r="F1503" s="79"/>
      <c r="G1503" s="79"/>
      <c r="H1503" s="79"/>
      <c r="I1503" s="79"/>
      <c r="J1503" s="79"/>
      <c r="K1503" s="79"/>
      <c r="L1503" s="79"/>
    </row>
    <row r="1504" spans="1:12" x14ac:dyDescent="0.2">
      <c r="A1504" s="79"/>
      <c r="B1504" s="79"/>
      <c r="C1504" s="80"/>
      <c r="F1504" s="79"/>
      <c r="G1504" s="79"/>
      <c r="H1504" s="79"/>
      <c r="I1504" s="79"/>
      <c r="J1504" s="79"/>
      <c r="K1504" s="79"/>
      <c r="L1504" s="79"/>
    </row>
    <row r="1505" spans="1:12" x14ac:dyDescent="0.2">
      <c r="A1505" s="79"/>
      <c r="B1505" s="79"/>
      <c r="C1505" s="80"/>
      <c r="F1505" s="79"/>
      <c r="G1505" s="79"/>
      <c r="H1505" s="79"/>
      <c r="I1505" s="79"/>
      <c r="J1505" s="79"/>
      <c r="K1505" s="79"/>
      <c r="L1505" s="79"/>
    </row>
    <row r="1506" spans="1:12" x14ac:dyDescent="0.2">
      <c r="A1506" s="79"/>
      <c r="B1506" s="79"/>
      <c r="C1506" s="80"/>
      <c r="F1506" s="79"/>
      <c r="G1506" s="79"/>
      <c r="H1506" s="79"/>
      <c r="I1506" s="79"/>
      <c r="J1506" s="79"/>
      <c r="K1506" s="79"/>
      <c r="L1506" s="79"/>
    </row>
    <row r="1507" spans="1:12" x14ac:dyDescent="0.2">
      <c r="A1507" s="79"/>
      <c r="B1507" s="79"/>
      <c r="C1507" s="80"/>
      <c r="F1507" s="79"/>
      <c r="G1507" s="79"/>
      <c r="H1507" s="79"/>
      <c r="I1507" s="79"/>
      <c r="J1507" s="79"/>
      <c r="K1507" s="79"/>
      <c r="L1507" s="79"/>
    </row>
    <row r="1508" spans="1:12" x14ac:dyDescent="0.2">
      <c r="A1508" s="79"/>
      <c r="B1508" s="79"/>
      <c r="C1508" s="80"/>
      <c r="F1508" s="79"/>
      <c r="G1508" s="79"/>
      <c r="H1508" s="79"/>
      <c r="I1508" s="79"/>
      <c r="J1508" s="79"/>
      <c r="K1508" s="79"/>
      <c r="L1508" s="79"/>
    </row>
    <row r="1509" spans="1:12" x14ac:dyDescent="0.2">
      <c r="A1509" s="79"/>
      <c r="B1509" s="79"/>
      <c r="C1509" s="80"/>
      <c r="F1509" s="79"/>
      <c r="G1509" s="79"/>
      <c r="H1509" s="79"/>
      <c r="I1509" s="79"/>
      <c r="J1509" s="79"/>
      <c r="K1509" s="79"/>
      <c r="L1509" s="79"/>
    </row>
    <row r="1510" spans="1:12" x14ac:dyDescent="0.2">
      <c r="A1510" s="79"/>
      <c r="B1510" s="79"/>
      <c r="C1510" s="80"/>
      <c r="F1510" s="79"/>
      <c r="G1510" s="79"/>
      <c r="H1510" s="79"/>
      <c r="I1510" s="79"/>
      <c r="J1510" s="79"/>
      <c r="K1510" s="79"/>
      <c r="L1510" s="79"/>
    </row>
    <row r="1511" spans="1:12" x14ac:dyDescent="0.2">
      <c r="A1511" s="79"/>
      <c r="B1511" s="79"/>
      <c r="C1511" s="80"/>
      <c r="F1511" s="79"/>
      <c r="G1511" s="79"/>
      <c r="H1511" s="79"/>
      <c r="I1511" s="79"/>
      <c r="J1511" s="79"/>
      <c r="K1511" s="79"/>
      <c r="L1511" s="79"/>
    </row>
    <row r="1512" spans="1:12" x14ac:dyDescent="0.2">
      <c r="A1512" s="79"/>
      <c r="B1512" s="79"/>
      <c r="C1512" s="80"/>
      <c r="F1512" s="79"/>
      <c r="G1512" s="79"/>
      <c r="H1512" s="79"/>
      <c r="I1512" s="79"/>
      <c r="J1512" s="79"/>
      <c r="K1512" s="79"/>
      <c r="L1512" s="79"/>
    </row>
    <row r="1513" spans="1:12" x14ac:dyDescent="0.2">
      <c r="A1513" s="79"/>
      <c r="B1513" s="79"/>
      <c r="C1513" s="80"/>
      <c r="F1513" s="79"/>
      <c r="G1513" s="79"/>
      <c r="H1513" s="79"/>
      <c r="I1513" s="79"/>
      <c r="J1513" s="79"/>
      <c r="K1513" s="79"/>
      <c r="L1513" s="79"/>
    </row>
    <row r="1514" spans="1:12" x14ac:dyDescent="0.2">
      <c r="A1514" s="79"/>
      <c r="B1514" s="79"/>
      <c r="C1514" s="80"/>
      <c r="F1514" s="79"/>
      <c r="G1514" s="79"/>
      <c r="H1514" s="79"/>
      <c r="I1514" s="79"/>
      <c r="J1514" s="79"/>
      <c r="K1514" s="79"/>
      <c r="L1514" s="79"/>
    </row>
    <row r="1515" spans="1:12" x14ac:dyDescent="0.2">
      <c r="A1515" s="79"/>
      <c r="B1515" s="79"/>
      <c r="C1515" s="80"/>
      <c r="F1515" s="79"/>
      <c r="G1515" s="79"/>
      <c r="H1515" s="79"/>
      <c r="I1515" s="79"/>
      <c r="J1515" s="79"/>
      <c r="K1515" s="79"/>
      <c r="L1515" s="79"/>
    </row>
    <row r="1516" spans="1:12" x14ac:dyDescent="0.2">
      <c r="A1516" s="79"/>
      <c r="B1516" s="79"/>
      <c r="C1516" s="80"/>
      <c r="F1516" s="79"/>
      <c r="G1516" s="79"/>
      <c r="H1516" s="79"/>
      <c r="I1516" s="79"/>
      <c r="J1516" s="79"/>
      <c r="K1516" s="79"/>
      <c r="L1516" s="79"/>
    </row>
    <row r="1517" spans="1:12" x14ac:dyDescent="0.2">
      <c r="A1517" s="79"/>
      <c r="B1517" s="79"/>
      <c r="C1517" s="80"/>
      <c r="F1517" s="79"/>
      <c r="G1517" s="79"/>
      <c r="H1517" s="79"/>
      <c r="I1517" s="79"/>
      <c r="J1517" s="79"/>
      <c r="K1517" s="79"/>
      <c r="L1517" s="79"/>
    </row>
    <row r="1518" spans="1:12" x14ac:dyDescent="0.2">
      <c r="A1518" s="79"/>
      <c r="B1518" s="79"/>
      <c r="C1518" s="80"/>
      <c r="F1518" s="79"/>
      <c r="G1518" s="79"/>
      <c r="H1518" s="79"/>
      <c r="I1518" s="79"/>
      <c r="J1518" s="79"/>
      <c r="K1518" s="79"/>
      <c r="L1518" s="79"/>
    </row>
    <row r="1519" spans="1:12" x14ac:dyDescent="0.2">
      <c r="A1519" s="79"/>
      <c r="B1519" s="79"/>
      <c r="C1519" s="80"/>
      <c r="F1519" s="79"/>
      <c r="G1519" s="79"/>
      <c r="H1519" s="79"/>
      <c r="I1519" s="79"/>
      <c r="J1519" s="79"/>
      <c r="K1519" s="79"/>
      <c r="L1519" s="79"/>
    </row>
    <row r="1520" spans="1:12" x14ac:dyDescent="0.2">
      <c r="A1520" s="79"/>
      <c r="B1520" s="79"/>
      <c r="C1520" s="80"/>
      <c r="F1520" s="79"/>
      <c r="G1520" s="79"/>
      <c r="H1520" s="79"/>
      <c r="I1520" s="79"/>
      <c r="J1520" s="79"/>
      <c r="K1520" s="79"/>
      <c r="L1520" s="79"/>
    </row>
    <row r="1521" spans="1:12" x14ac:dyDescent="0.2">
      <c r="A1521" s="79"/>
      <c r="B1521" s="79"/>
      <c r="C1521" s="80"/>
      <c r="F1521" s="79"/>
      <c r="G1521" s="79"/>
      <c r="H1521" s="79"/>
      <c r="I1521" s="79"/>
      <c r="J1521" s="79"/>
      <c r="K1521" s="79"/>
      <c r="L1521" s="79"/>
    </row>
    <row r="1522" spans="1:12" x14ac:dyDescent="0.2">
      <c r="A1522" s="79"/>
      <c r="B1522" s="79"/>
      <c r="C1522" s="80"/>
      <c r="F1522" s="79"/>
      <c r="G1522" s="79"/>
      <c r="H1522" s="79"/>
      <c r="I1522" s="79"/>
      <c r="J1522" s="79"/>
      <c r="K1522" s="79"/>
      <c r="L1522" s="79"/>
    </row>
    <row r="1523" spans="1:12" x14ac:dyDescent="0.2">
      <c r="A1523" s="79"/>
      <c r="B1523" s="79"/>
      <c r="C1523" s="80"/>
      <c r="F1523" s="79"/>
      <c r="G1523" s="79"/>
      <c r="H1523" s="79"/>
      <c r="I1523" s="79"/>
      <c r="J1523" s="79"/>
      <c r="K1523" s="79"/>
      <c r="L1523" s="79"/>
    </row>
    <row r="1524" spans="1:12" x14ac:dyDescent="0.2">
      <c r="A1524" s="79"/>
      <c r="B1524" s="79"/>
      <c r="C1524" s="80"/>
      <c r="F1524" s="79"/>
      <c r="G1524" s="79"/>
      <c r="H1524" s="79"/>
      <c r="I1524" s="79"/>
      <c r="J1524" s="79"/>
      <c r="K1524" s="79"/>
      <c r="L1524" s="79"/>
    </row>
    <row r="1525" spans="1:12" x14ac:dyDescent="0.2">
      <c r="A1525" s="79"/>
      <c r="B1525" s="79"/>
      <c r="C1525" s="80"/>
      <c r="F1525" s="79"/>
      <c r="G1525" s="79"/>
      <c r="H1525" s="79"/>
      <c r="I1525" s="79"/>
      <c r="J1525" s="79"/>
      <c r="K1525" s="79"/>
      <c r="L1525" s="79"/>
    </row>
    <row r="1526" spans="1:12" x14ac:dyDescent="0.2">
      <c r="A1526" s="79"/>
      <c r="B1526" s="79"/>
      <c r="C1526" s="80"/>
      <c r="F1526" s="79"/>
      <c r="G1526" s="79"/>
      <c r="H1526" s="79"/>
      <c r="I1526" s="79"/>
      <c r="J1526" s="79"/>
      <c r="K1526" s="79"/>
      <c r="L1526" s="79"/>
    </row>
    <row r="1527" spans="1:12" x14ac:dyDescent="0.2">
      <c r="A1527" s="79"/>
      <c r="B1527" s="79"/>
      <c r="C1527" s="80"/>
      <c r="F1527" s="79"/>
      <c r="G1527" s="79"/>
      <c r="H1527" s="79"/>
      <c r="I1527" s="79"/>
      <c r="J1527" s="79"/>
      <c r="K1527" s="79"/>
      <c r="L1527" s="79"/>
    </row>
    <row r="1528" spans="1:12" x14ac:dyDescent="0.2">
      <c r="A1528" s="79"/>
      <c r="B1528" s="79"/>
      <c r="C1528" s="80"/>
      <c r="F1528" s="79"/>
      <c r="G1528" s="79"/>
      <c r="H1528" s="79"/>
      <c r="I1528" s="79"/>
      <c r="J1528" s="79"/>
      <c r="K1528" s="79"/>
      <c r="L1528" s="79"/>
    </row>
    <row r="1529" spans="1:12" x14ac:dyDescent="0.2">
      <c r="A1529" s="79"/>
      <c r="B1529" s="79"/>
      <c r="C1529" s="80"/>
      <c r="F1529" s="79"/>
      <c r="G1529" s="79"/>
      <c r="H1529" s="79"/>
      <c r="I1529" s="79"/>
      <c r="J1529" s="79"/>
      <c r="K1529" s="79"/>
      <c r="L1529" s="79"/>
    </row>
    <row r="1530" spans="1:12" x14ac:dyDescent="0.2">
      <c r="A1530" s="79"/>
      <c r="B1530" s="79"/>
      <c r="C1530" s="80"/>
      <c r="F1530" s="79"/>
      <c r="G1530" s="79"/>
      <c r="H1530" s="79"/>
      <c r="I1530" s="79"/>
      <c r="J1530" s="79"/>
      <c r="K1530" s="79"/>
      <c r="L1530" s="79"/>
    </row>
    <row r="1531" spans="1:12" x14ac:dyDescent="0.2">
      <c r="A1531" s="79"/>
      <c r="B1531" s="79"/>
      <c r="C1531" s="80"/>
      <c r="F1531" s="79"/>
      <c r="G1531" s="79"/>
      <c r="H1531" s="79"/>
      <c r="I1531" s="79"/>
      <c r="J1531" s="79"/>
      <c r="K1531" s="79"/>
      <c r="L1531" s="79"/>
    </row>
    <row r="1532" spans="1:12" x14ac:dyDescent="0.2">
      <c r="A1532" s="79"/>
      <c r="B1532" s="79"/>
      <c r="C1532" s="80"/>
      <c r="F1532" s="79"/>
      <c r="G1532" s="79"/>
      <c r="H1532" s="79"/>
      <c r="I1532" s="79"/>
      <c r="J1532" s="79"/>
      <c r="K1532" s="79"/>
      <c r="L1532" s="79"/>
    </row>
    <row r="1533" spans="1:12" x14ac:dyDescent="0.2">
      <c r="A1533" s="79"/>
      <c r="B1533" s="79"/>
      <c r="C1533" s="80"/>
      <c r="F1533" s="79"/>
      <c r="G1533" s="79"/>
      <c r="H1533" s="79"/>
      <c r="I1533" s="79"/>
      <c r="J1533" s="79"/>
      <c r="K1533" s="79"/>
      <c r="L1533" s="79"/>
    </row>
    <row r="1534" spans="1:12" x14ac:dyDescent="0.2">
      <c r="A1534" s="79"/>
      <c r="B1534" s="79"/>
      <c r="C1534" s="80"/>
      <c r="F1534" s="79"/>
      <c r="G1534" s="79"/>
      <c r="H1534" s="79"/>
      <c r="I1534" s="79"/>
      <c r="J1534" s="79"/>
      <c r="K1534" s="79"/>
      <c r="L1534" s="79"/>
    </row>
    <row r="1535" spans="1:12" x14ac:dyDescent="0.2">
      <c r="A1535" s="79"/>
      <c r="B1535" s="79"/>
      <c r="C1535" s="80"/>
      <c r="F1535" s="79"/>
      <c r="G1535" s="79"/>
      <c r="H1535" s="79"/>
      <c r="I1535" s="79"/>
      <c r="J1535" s="79"/>
      <c r="K1535" s="79"/>
      <c r="L1535" s="79"/>
    </row>
    <row r="1536" spans="1:12" x14ac:dyDescent="0.2">
      <c r="A1536" s="79"/>
      <c r="B1536" s="79"/>
      <c r="C1536" s="80"/>
      <c r="F1536" s="79"/>
      <c r="G1536" s="79"/>
      <c r="H1536" s="79"/>
      <c r="I1536" s="79"/>
      <c r="J1536" s="79"/>
      <c r="K1536" s="79"/>
      <c r="L1536" s="79"/>
    </row>
    <row r="1537" spans="1:12" x14ac:dyDescent="0.2">
      <c r="A1537" s="79"/>
      <c r="B1537" s="79"/>
      <c r="C1537" s="80"/>
      <c r="F1537" s="79"/>
      <c r="G1537" s="79"/>
      <c r="H1537" s="79"/>
      <c r="I1537" s="79"/>
      <c r="J1537" s="79"/>
      <c r="K1537" s="79"/>
      <c r="L1537" s="79"/>
    </row>
    <row r="1538" spans="1:12" x14ac:dyDescent="0.2">
      <c r="A1538" s="79"/>
      <c r="B1538" s="79"/>
      <c r="C1538" s="80"/>
      <c r="F1538" s="79"/>
      <c r="G1538" s="79"/>
      <c r="H1538" s="79"/>
      <c r="I1538" s="79"/>
      <c r="J1538" s="79"/>
      <c r="K1538" s="79"/>
      <c r="L1538" s="79"/>
    </row>
    <row r="1539" spans="1:12" x14ac:dyDescent="0.2">
      <c r="A1539" s="79"/>
      <c r="B1539" s="79"/>
      <c r="C1539" s="80"/>
      <c r="F1539" s="79"/>
      <c r="G1539" s="79"/>
      <c r="H1539" s="79"/>
      <c r="I1539" s="79"/>
      <c r="J1539" s="79"/>
      <c r="K1539" s="79"/>
      <c r="L1539" s="79"/>
    </row>
    <row r="1540" spans="1:12" x14ac:dyDescent="0.2">
      <c r="A1540" s="79"/>
      <c r="B1540" s="79"/>
      <c r="C1540" s="80"/>
      <c r="F1540" s="79"/>
      <c r="G1540" s="79"/>
      <c r="H1540" s="79"/>
      <c r="I1540" s="79"/>
      <c r="J1540" s="79"/>
      <c r="K1540" s="79"/>
      <c r="L1540" s="79"/>
    </row>
    <row r="1541" spans="1:12" x14ac:dyDescent="0.2">
      <c r="A1541" s="79"/>
      <c r="B1541" s="79"/>
      <c r="C1541" s="80"/>
      <c r="F1541" s="79"/>
      <c r="G1541" s="79"/>
      <c r="H1541" s="79"/>
      <c r="I1541" s="79"/>
      <c r="J1541" s="79"/>
      <c r="K1541" s="79"/>
      <c r="L1541" s="79"/>
    </row>
    <row r="1542" spans="1:12" x14ac:dyDescent="0.2">
      <c r="A1542" s="79"/>
      <c r="B1542" s="79"/>
      <c r="C1542" s="80"/>
      <c r="F1542" s="79"/>
      <c r="G1542" s="79"/>
      <c r="H1542" s="79"/>
      <c r="I1542" s="79"/>
      <c r="J1542" s="79"/>
      <c r="K1542" s="79"/>
      <c r="L1542" s="79"/>
    </row>
    <row r="1543" spans="1:12" x14ac:dyDescent="0.2">
      <c r="A1543" s="79"/>
      <c r="B1543" s="79"/>
      <c r="C1543" s="80"/>
      <c r="F1543" s="79"/>
      <c r="G1543" s="79"/>
      <c r="H1543" s="79"/>
      <c r="I1543" s="79"/>
      <c r="J1543" s="79"/>
      <c r="K1543" s="79"/>
      <c r="L1543" s="79"/>
    </row>
    <row r="1544" spans="1:12" x14ac:dyDescent="0.2">
      <c r="A1544" s="79"/>
      <c r="B1544" s="79"/>
      <c r="C1544" s="80"/>
      <c r="F1544" s="79"/>
      <c r="G1544" s="79"/>
      <c r="H1544" s="79"/>
      <c r="I1544" s="79"/>
      <c r="J1544" s="79"/>
      <c r="K1544" s="79"/>
      <c r="L1544" s="79"/>
    </row>
    <row r="1545" spans="1:12" x14ac:dyDescent="0.2">
      <c r="A1545" s="79"/>
      <c r="B1545" s="79"/>
      <c r="C1545" s="80"/>
      <c r="F1545" s="79"/>
      <c r="G1545" s="79"/>
      <c r="H1545" s="79"/>
      <c r="I1545" s="79"/>
      <c r="J1545" s="79"/>
      <c r="K1545" s="79"/>
      <c r="L1545" s="79"/>
    </row>
    <row r="1546" spans="1:12" x14ac:dyDescent="0.2">
      <c r="A1546" s="79"/>
      <c r="B1546" s="79"/>
      <c r="C1546" s="80"/>
      <c r="F1546" s="79"/>
      <c r="G1546" s="79"/>
      <c r="H1546" s="79"/>
      <c r="I1546" s="79"/>
      <c r="J1546" s="79"/>
      <c r="K1546" s="79"/>
      <c r="L1546" s="79"/>
    </row>
    <row r="1547" spans="1:12" x14ac:dyDescent="0.2">
      <c r="A1547" s="79"/>
      <c r="B1547" s="79"/>
      <c r="C1547" s="80"/>
      <c r="F1547" s="79"/>
      <c r="G1547" s="79"/>
      <c r="H1547" s="79"/>
      <c r="I1547" s="79"/>
      <c r="J1547" s="79"/>
      <c r="K1547" s="79"/>
      <c r="L1547" s="79"/>
    </row>
    <row r="1548" spans="1:12" x14ac:dyDescent="0.2">
      <c r="A1548" s="79"/>
      <c r="B1548" s="79"/>
      <c r="C1548" s="80"/>
      <c r="F1548" s="79"/>
      <c r="G1548" s="79"/>
      <c r="H1548" s="79"/>
      <c r="I1548" s="79"/>
      <c r="J1548" s="79"/>
      <c r="K1548" s="79"/>
      <c r="L1548" s="79"/>
    </row>
    <row r="1549" spans="1:12" x14ac:dyDescent="0.2">
      <c r="A1549" s="79"/>
      <c r="B1549" s="79"/>
      <c r="C1549" s="80"/>
      <c r="F1549" s="79"/>
      <c r="G1549" s="79"/>
      <c r="H1549" s="79"/>
      <c r="I1549" s="79"/>
      <c r="J1549" s="79"/>
      <c r="K1549" s="79"/>
      <c r="L1549" s="79"/>
    </row>
    <row r="1550" spans="1:12" x14ac:dyDescent="0.2">
      <c r="A1550" s="79"/>
      <c r="B1550" s="79"/>
      <c r="C1550" s="80"/>
      <c r="F1550" s="79"/>
      <c r="G1550" s="79"/>
      <c r="H1550" s="79"/>
      <c r="I1550" s="79"/>
      <c r="J1550" s="79"/>
      <c r="K1550" s="79"/>
      <c r="L1550" s="79"/>
    </row>
    <row r="1551" spans="1:12" x14ac:dyDescent="0.2">
      <c r="A1551" s="79"/>
      <c r="B1551" s="79"/>
      <c r="C1551" s="80"/>
      <c r="F1551" s="79"/>
      <c r="G1551" s="79"/>
      <c r="H1551" s="79"/>
      <c r="I1551" s="79"/>
      <c r="J1551" s="79"/>
      <c r="K1551" s="79"/>
      <c r="L1551" s="79"/>
    </row>
    <row r="1552" spans="1:12" x14ac:dyDescent="0.2">
      <c r="A1552" s="79"/>
      <c r="B1552" s="79"/>
      <c r="C1552" s="80"/>
      <c r="F1552" s="79"/>
      <c r="G1552" s="79"/>
      <c r="H1552" s="79"/>
      <c r="I1552" s="79"/>
      <c r="J1552" s="79"/>
      <c r="K1552" s="79"/>
      <c r="L1552" s="79"/>
    </row>
    <row r="1553" spans="1:12" x14ac:dyDescent="0.2">
      <c r="A1553" s="79"/>
      <c r="B1553" s="79"/>
      <c r="C1553" s="80"/>
      <c r="F1553" s="79"/>
      <c r="G1553" s="79"/>
      <c r="H1553" s="79"/>
      <c r="I1553" s="79"/>
      <c r="J1553" s="79"/>
      <c r="K1553" s="79"/>
      <c r="L1553" s="79"/>
    </row>
    <row r="1554" spans="1:12" x14ac:dyDescent="0.2">
      <c r="A1554" s="79"/>
      <c r="B1554" s="79"/>
      <c r="C1554" s="80"/>
      <c r="F1554" s="79"/>
      <c r="G1554" s="79"/>
      <c r="H1554" s="79"/>
      <c r="I1554" s="79"/>
      <c r="J1554" s="79"/>
      <c r="K1554" s="79"/>
      <c r="L1554" s="79"/>
    </row>
    <row r="1555" spans="1:12" x14ac:dyDescent="0.2">
      <c r="A1555" s="79"/>
      <c r="B1555" s="79"/>
      <c r="C1555" s="80"/>
      <c r="F1555" s="79"/>
      <c r="G1555" s="79"/>
      <c r="H1555" s="79"/>
      <c r="I1555" s="79"/>
      <c r="J1555" s="79"/>
      <c r="K1555" s="79"/>
      <c r="L1555" s="79"/>
    </row>
    <row r="1556" spans="1:12" x14ac:dyDescent="0.2">
      <c r="A1556" s="79"/>
      <c r="B1556" s="79"/>
      <c r="C1556" s="80"/>
      <c r="F1556" s="79"/>
      <c r="G1556" s="79"/>
      <c r="H1556" s="79"/>
      <c r="I1556" s="79"/>
      <c r="J1556" s="79"/>
      <c r="K1556" s="79"/>
      <c r="L1556" s="79"/>
    </row>
    <row r="1557" spans="1:12" x14ac:dyDescent="0.2">
      <c r="A1557" s="79"/>
      <c r="B1557" s="79"/>
      <c r="C1557" s="80"/>
      <c r="F1557" s="79"/>
      <c r="G1557" s="79"/>
      <c r="H1557" s="79"/>
      <c r="I1557" s="79"/>
      <c r="J1557" s="79"/>
      <c r="K1557" s="79"/>
      <c r="L1557" s="79"/>
    </row>
    <row r="1558" spans="1:12" x14ac:dyDescent="0.2">
      <c r="A1558" s="79"/>
      <c r="B1558" s="79"/>
      <c r="C1558" s="80"/>
      <c r="F1558" s="79"/>
      <c r="G1558" s="79"/>
      <c r="H1558" s="79"/>
      <c r="I1558" s="79"/>
      <c r="J1558" s="79"/>
      <c r="K1558" s="79"/>
      <c r="L1558" s="79"/>
    </row>
    <row r="1559" spans="1:12" x14ac:dyDescent="0.2">
      <c r="A1559" s="79"/>
      <c r="B1559" s="79"/>
      <c r="C1559" s="80"/>
      <c r="F1559" s="79"/>
      <c r="G1559" s="79"/>
      <c r="H1559" s="79"/>
      <c r="I1559" s="79"/>
      <c r="J1559" s="79"/>
      <c r="K1559" s="79"/>
      <c r="L1559" s="79"/>
    </row>
    <row r="1560" spans="1:12" x14ac:dyDescent="0.2">
      <c r="A1560" s="79"/>
      <c r="B1560" s="79"/>
      <c r="C1560" s="80"/>
      <c r="F1560" s="79"/>
      <c r="G1560" s="79"/>
      <c r="H1560" s="79"/>
      <c r="I1560" s="79"/>
      <c r="J1560" s="79"/>
      <c r="K1560" s="79"/>
      <c r="L1560" s="79"/>
    </row>
    <row r="1561" spans="1:12" x14ac:dyDescent="0.2">
      <c r="A1561" s="79"/>
      <c r="B1561" s="79"/>
      <c r="C1561" s="80"/>
      <c r="F1561" s="79"/>
      <c r="G1561" s="79"/>
      <c r="H1561" s="79"/>
      <c r="I1561" s="79"/>
      <c r="J1561" s="79"/>
      <c r="K1561" s="79"/>
      <c r="L1561" s="79"/>
    </row>
    <row r="1562" spans="1:12" x14ac:dyDescent="0.2">
      <c r="A1562" s="79"/>
      <c r="B1562" s="79"/>
      <c r="C1562" s="80"/>
      <c r="F1562" s="79"/>
      <c r="G1562" s="79"/>
      <c r="H1562" s="79"/>
      <c r="I1562" s="79"/>
      <c r="J1562" s="79"/>
      <c r="K1562" s="79"/>
      <c r="L1562" s="79"/>
    </row>
    <row r="1563" spans="1:12" x14ac:dyDescent="0.2">
      <c r="A1563" s="79"/>
      <c r="B1563" s="79"/>
      <c r="C1563" s="80"/>
      <c r="F1563" s="79"/>
      <c r="G1563" s="79"/>
      <c r="H1563" s="79"/>
      <c r="I1563" s="79"/>
      <c r="J1563" s="79"/>
      <c r="K1563" s="79"/>
      <c r="L1563" s="79"/>
    </row>
    <row r="1564" spans="1:12" x14ac:dyDescent="0.2">
      <c r="A1564" s="79"/>
      <c r="B1564" s="79"/>
      <c r="C1564" s="80"/>
      <c r="F1564" s="79"/>
      <c r="G1564" s="79"/>
      <c r="H1564" s="79"/>
      <c r="I1564" s="79"/>
      <c r="J1564" s="79"/>
      <c r="K1564" s="79"/>
      <c r="L1564" s="79"/>
    </row>
    <row r="1565" spans="1:12" x14ac:dyDescent="0.2">
      <c r="A1565" s="79"/>
      <c r="B1565" s="79"/>
      <c r="C1565" s="80"/>
      <c r="F1565" s="79"/>
      <c r="G1565" s="79"/>
      <c r="H1565" s="79"/>
      <c r="I1565" s="79"/>
      <c r="J1565" s="79"/>
      <c r="K1565" s="79"/>
      <c r="L1565" s="79"/>
    </row>
    <row r="1566" spans="1:12" x14ac:dyDescent="0.2">
      <c r="A1566" s="79"/>
      <c r="B1566" s="79"/>
      <c r="C1566" s="80"/>
      <c r="F1566" s="79"/>
      <c r="G1566" s="79"/>
      <c r="H1566" s="79"/>
      <c r="I1566" s="79"/>
      <c r="J1566" s="79"/>
      <c r="K1566" s="79"/>
      <c r="L1566" s="79"/>
    </row>
    <row r="1567" spans="1:12" x14ac:dyDescent="0.2">
      <c r="A1567" s="79"/>
      <c r="B1567" s="79"/>
      <c r="C1567" s="80"/>
      <c r="F1567" s="79"/>
      <c r="G1567" s="79"/>
      <c r="H1567" s="79"/>
      <c r="I1567" s="79"/>
      <c r="J1567" s="79"/>
      <c r="K1567" s="79"/>
      <c r="L1567" s="79"/>
    </row>
    <row r="1568" spans="1:12" x14ac:dyDescent="0.2">
      <c r="A1568" s="79"/>
      <c r="B1568" s="79"/>
      <c r="C1568" s="80"/>
      <c r="F1568" s="79"/>
      <c r="G1568" s="79"/>
      <c r="H1568" s="79"/>
      <c r="I1568" s="79"/>
      <c r="J1568" s="79"/>
      <c r="K1568" s="79"/>
      <c r="L1568" s="79"/>
    </row>
    <row r="1569" spans="1:12" x14ac:dyDescent="0.2">
      <c r="A1569" s="79"/>
      <c r="B1569" s="79"/>
      <c r="C1569" s="80"/>
      <c r="F1569" s="79"/>
      <c r="G1569" s="79"/>
      <c r="H1569" s="79"/>
      <c r="I1569" s="79"/>
      <c r="J1569" s="79"/>
      <c r="K1569" s="79"/>
      <c r="L1569" s="79"/>
    </row>
    <row r="1570" spans="1:12" x14ac:dyDescent="0.2">
      <c r="A1570" s="79"/>
      <c r="B1570" s="79"/>
      <c r="C1570" s="80"/>
      <c r="F1570" s="79"/>
      <c r="G1570" s="79"/>
      <c r="H1570" s="79"/>
      <c r="I1570" s="79"/>
      <c r="J1570" s="79"/>
      <c r="K1570" s="79"/>
      <c r="L1570" s="79"/>
    </row>
    <row r="1571" spans="1:12" x14ac:dyDescent="0.2">
      <c r="A1571" s="79"/>
      <c r="B1571" s="79"/>
      <c r="C1571" s="80"/>
      <c r="F1571" s="79"/>
      <c r="G1571" s="79"/>
      <c r="H1571" s="79"/>
      <c r="I1571" s="79"/>
      <c r="J1571" s="79"/>
      <c r="K1571" s="79"/>
      <c r="L1571" s="79"/>
    </row>
    <row r="1572" spans="1:12" x14ac:dyDescent="0.2">
      <c r="A1572" s="79"/>
      <c r="B1572" s="79"/>
      <c r="C1572" s="80"/>
      <c r="F1572" s="79"/>
      <c r="G1572" s="79"/>
      <c r="H1572" s="79"/>
      <c r="I1572" s="79"/>
      <c r="J1572" s="79"/>
      <c r="K1572" s="79"/>
      <c r="L1572" s="79"/>
    </row>
    <row r="1573" spans="1:12" x14ac:dyDescent="0.2">
      <c r="A1573" s="79"/>
      <c r="B1573" s="79"/>
      <c r="C1573" s="80"/>
      <c r="F1573" s="79"/>
      <c r="G1573" s="79"/>
      <c r="H1573" s="79"/>
      <c r="I1573" s="79"/>
      <c r="J1573" s="79"/>
      <c r="K1573" s="79"/>
      <c r="L1573" s="79"/>
    </row>
    <row r="1574" spans="1:12" x14ac:dyDescent="0.2">
      <c r="A1574" s="79"/>
      <c r="B1574" s="79"/>
      <c r="C1574" s="80"/>
      <c r="F1574" s="79"/>
      <c r="G1574" s="79"/>
      <c r="H1574" s="79"/>
      <c r="I1574" s="79"/>
      <c r="J1574" s="79"/>
      <c r="K1574" s="79"/>
      <c r="L1574" s="79"/>
    </row>
    <row r="1575" spans="1:12" x14ac:dyDescent="0.2">
      <c r="A1575" s="79"/>
      <c r="B1575" s="79"/>
      <c r="C1575" s="80"/>
      <c r="F1575" s="79"/>
      <c r="G1575" s="79"/>
      <c r="H1575" s="79"/>
      <c r="I1575" s="79"/>
      <c r="J1575" s="79"/>
      <c r="K1575" s="79"/>
      <c r="L1575" s="79"/>
    </row>
    <row r="1576" spans="1:12" x14ac:dyDescent="0.2">
      <c r="A1576" s="79"/>
      <c r="B1576" s="79"/>
      <c r="C1576" s="80"/>
      <c r="F1576" s="79"/>
      <c r="G1576" s="79"/>
      <c r="H1576" s="79"/>
      <c r="I1576" s="79"/>
      <c r="J1576" s="79"/>
      <c r="K1576" s="79"/>
      <c r="L1576" s="79"/>
    </row>
    <row r="1577" spans="1:12" x14ac:dyDescent="0.2">
      <c r="A1577" s="79"/>
      <c r="B1577" s="79"/>
      <c r="C1577" s="80"/>
      <c r="F1577" s="79"/>
      <c r="G1577" s="79"/>
      <c r="H1577" s="79"/>
      <c r="I1577" s="79"/>
      <c r="J1577" s="79"/>
      <c r="K1577" s="79"/>
      <c r="L1577" s="79"/>
    </row>
    <row r="1578" spans="1:12" x14ac:dyDescent="0.2">
      <c r="A1578" s="79"/>
      <c r="B1578" s="79"/>
      <c r="C1578" s="80"/>
      <c r="F1578" s="79"/>
      <c r="G1578" s="79"/>
      <c r="H1578" s="79"/>
      <c r="I1578" s="79"/>
      <c r="J1578" s="79"/>
      <c r="K1578" s="79"/>
      <c r="L1578" s="79"/>
    </row>
    <row r="1579" spans="1:12" x14ac:dyDescent="0.2">
      <c r="A1579" s="79"/>
      <c r="B1579" s="79"/>
      <c r="C1579" s="80"/>
      <c r="F1579" s="79"/>
      <c r="G1579" s="79"/>
      <c r="H1579" s="79"/>
      <c r="I1579" s="79"/>
      <c r="J1579" s="79"/>
      <c r="K1579" s="79"/>
      <c r="L1579" s="79"/>
    </row>
    <row r="1580" spans="1:12" x14ac:dyDescent="0.2">
      <c r="A1580" s="79"/>
      <c r="B1580" s="79"/>
      <c r="C1580" s="80"/>
      <c r="F1580" s="79"/>
      <c r="G1580" s="79"/>
      <c r="H1580" s="79"/>
      <c r="I1580" s="79"/>
      <c r="J1580" s="79"/>
      <c r="K1580" s="79"/>
      <c r="L1580" s="79"/>
    </row>
    <row r="1581" spans="1:12" x14ac:dyDescent="0.2">
      <c r="A1581" s="79"/>
      <c r="B1581" s="79"/>
      <c r="C1581" s="80"/>
      <c r="F1581" s="79"/>
      <c r="G1581" s="79"/>
      <c r="H1581" s="79"/>
      <c r="I1581" s="79"/>
      <c r="J1581" s="79"/>
      <c r="K1581" s="79"/>
      <c r="L1581" s="79"/>
    </row>
    <row r="1582" spans="1:12" x14ac:dyDescent="0.2">
      <c r="A1582" s="79"/>
      <c r="B1582" s="79"/>
      <c r="C1582" s="80"/>
      <c r="F1582" s="79"/>
      <c r="G1582" s="79"/>
      <c r="H1582" s="79"/>
      <c r="I1582" s="79"/>
      <c r="J1582" s="79"/>
      <c r="K1582" s="79"/>
      <c r="L1582" s="79"/>
    </row>
    <row r="1583" spans="1:12" x14ac:dyDescent="0.2">
      <c r="A1583" s="79"/>
      <c r="B1583" s="79"/>
      <c r="C1583" s="80"/>
      <c r="F1583" s="79"/>
      <c r="G1583" s="79"/>
      <c r="H1583" s="79"/>
      <c r="I1583" s="79"/>
      <c r="J1583" s="79"/>
      <c r="K1583" s="79"/>
      <c r="L1583" s="79"/>
    </row>
    <row r="1584" spans="1:12" x14ac:dyDescent="0.2">
      <c r="A1584" s="79"/>
      <c r="B1584" s="79"/>
      <c r="C1584" s="80"/>
      <c r="F1584" s="79"/>
      <c r="G1584" s="79"/>
      <c r="H1584" s="79"/>
      <c r="I1584" s="79"/>
      <c r="J1584" s="79"/>
      <c r="K1584" s="79"/>
      <c r="L1584" s="79"/>
    </row>
    <row r="1585" spans="1:12" x14ac:dyDescent="0.2">
      <c r="A1585" s="79"/>
      <c r="B1585" s="79"/>
      <c r="C1585" s="80"/>
      <c r="F1585" s="79"/>
      <c r="G1585" s="79"/>
      <c r="H1585" s="79"/>
      <c r="I1585" s="79"/>
      <c r="J1585" s="79"/>
      <c r="K1585" s="79"/>
      <c r="L1585" s="79"/>
    </row>
    <row r="1586" spans="1:12" x14ac:dyDescent="0.2">
      <c r="A1586" s="79"/>
      <c r="B1586" s="79"/>
      <c r="C1586" s="80"/>
      <c r="F1586" s="79"/>
      <c r="G1586" s="79"/>
      <c r="H1586" s="79"/>
      <c r="I1586" s="79"/>
      <c r="J1586" s="79"/>
      <c r="K1586" s="79"/>
      <c r="L1586" s="79"/>
    </row>
    <row r="1587" spans="1:12" x14ac:dyDescent="0.2">
      <c r="A1587" s="79"/>
      <c r="B1587" s="79"/>
      <c r="C1587" s="80"/>
      <c r="F1587" s="79"/>
      <c r="G1587" s="79"/>
      <c r="H1587" s="79"/>
      <c r="I1587" s="79"/>
      <c r="J1587" s="79"/>
      <c r="K1587" s="79"/>
      <c r="L1587" s="79"/>
    </row>
    <row r="1588" spans="1:12" x14ac:dyDescent="0.2">
      <c r="A1588" s="79"/>
      <c r="B1588" s="79"/>
      <c r="C1588" s="80"/>
      <c r="F1588" s="79"/>
      <c r="G1588" s="79"/>
      <c r="H1588" s="79"/>
      <c r="I1588" s="79"/>
      <c r="J1588" s="79"/>
      <c r="K1588" s="79"/>
      <c r="L1588" s="79"/>
    </row>
    <row r="1589" spans="1:12" x14ac:dyDescent="0.2">
      <c r="A1589" s="79"/>
      <c r="B1589" s="79"/>
      <c r="C1589" s="80"/>
      <c r="F1589" s="79"/>
      <c r="G1589" s="79"/>
      <c r="H1589" s="79"/>
      <c r="I1589" s="79"/>
      <c r="J1589" s="79"/>
      <c r="K1589" s="79"/>
      <c r="L1589" s="79"/>
    </row>
    <row r="1590" spans="1:12" x14ac:dyDescent="0.2">
      <c r="A1590" s="79"/>
      <c r="B1590" s="79"/>
      <c r="C1590" s="80"/>
      <c r="F1590" s="79"/>
      <c r="G1590" s="79"/>
      <c r="H1590" s="79"/>
      <c r="I1590" s="79"/>
      <c r="J1590" s="79"/>
      <c r="K1590" s="79"/>
      <c r="L1590" s="79"/>
    </row>
    <row r="1591" spans="1:12" x14ac:dyDescent="0.2">
      <c r="A1591" s="79"/>
      <c r="B1591" s="79"/>
      <c r="C1591" s="80"/>
      <c r="F1591" s="79"/>
      <c r="G1591" s="79"/>
      <c r="H1591" s="79"/>
      <c r="I1591" s="79"/>
      <c r="J1591" s="79"/>
      <c r="K1591" s="79"/>
      <c r="L1591" s="79"/>
    </row>
    <row r="1592" spans="1:12" x14ac:dyDescent="0.2">
      <c r="A1592" s="79"/>
      <c r="B1592" s="79"/>
      <c r="C1592" s="80"/>
      <c r="F1592" s="79"/>
      <c r="G1592" s="79"/>
      <c r="H1592" s="79"/>
      <c r="I1592" s="79"/>
      <c r="J1592" s="79"/>
      <c r="K1592" s="79"/>
      <c r="L1592" s="79"/>
    </row>
    <row r="1593" spans="1:12" x14ac:dyDescent="0.2">
      <c r="A1593" s="79"/>
      <c r="B1593" s="79"/>
      <c r="C1593" s="80"/>
      <c r="F1593" s="79"/>
      <c r="G1593" s="79"/>
      <c r="H1593" s="79"/>
      <c r="I1593" s="79"/>
      <c r="J1593" s="79"/>
      <c r="K1593" s="79"/>
      <c r="L1593" s="79"/>
    </row>
    <row r="1594" spans="1:12" x14ac:dyDescent="0.2">
      <c r="A1594" s="79"/>
      <c r="B1594" s="79"/>
      <c r="C1594" s="80"/>
      <c r="F1594" s="79"/>
      <c r="G1594" s="79"/>
      <c r="H1594" s="79"/>
      <c r="I1594" s="79"/>
      <c r="J1594" s="79"/>
      <c r="K1594" s="79"/>
      <c r="L1594" s="79"/>
    </row>
    <row r="1595" spans="1:12" x14ac:dyDescent="0.2">
      <c r="A1595" s="79"/>
      <c r="B1595" s="79"/>
      <c r="C1595" s="80"/>
      <c r="F1595" s="79"/>
      <c r="G1595" s="79"/>
      <c r="H1595" s="79"/>
      <c r="I1595" s="79"/>
      <c r="J1595" s="79"/>
      <c r="K1595" s="79"/>
      <c r="L1595" s="79"/>
    </row>
    <row r="1596" spans="1:12" x14ac:dyDescent="0.2">
      <c r="A1596" s="79"/>
      <c r="B1596" s="79"/>
      <c r="C1596" s="80"/>
      <c r="F1596" s="79"/>
      <c r="G1596" s="79"/>
      <c r="H1596" s="79"/>
      <c r="I1596" s="79"/>
      <c r="J1596" s="79"/>
      <c r="K1596" s="79"/>
      <c r="L1596" s="79"/>
    </row>
    <row r="1597" spans="1:12" x14ac:dyDescent="0.2">
      <c r="A1597" s="79"/>
      <c r="B1597" s="79"/>
      <c r="C1597" s="80"/>
      <c r="F1597" s="79"/>
      <c r="G1597" s="79"/>
      <c r="H1597" s="79"/>
      <c r="I1597" s="79"/>
      <c r="J1597" s="79"/>
      <c r="K1597" s="79"/>
      <c r="L1597" s="79"/>
    </row>
    <row r="1598" spans="1:12" x14ac:dyDescent="0.2">
      <c r="A1598" s="79"/>
      <c r="B1598" s="79"/>
      <c r="C1598" s="80"/>
      <c r="F1598" s="79"/>
      <c r="G1598" s="79"/>
      <c r="H1598" s="79"/>
      <c r="I1598" s="79"/>
      <c r="J1598" s="79"/>
      <c r="K1598" s="79"/>
      <c r="L1598" s="79"/>
    </row>
    <row r="1599" spans="1:12" x14ac:dyDescent="0.2">
      <c r="A1599" s="79"/>
      <c r="B1599" s="79"/>
      <c r="C1599" s="80"/>
      <c r="F1599" s="79"/>
      <c r="G1599" s="79"/>
      <c r="H1599" s="79"/>
      <c r="I1599" s="79"/>
      <c r="J1599" s="79"/>
      <c r="K1599" s="79"/>
      <c r="L1599" s="79"/>
    </row>
    <row r="1600" spans="1:12" x14ac:dyDescent="0.2">
      <c r="A1600" s="79"/>
      <c r="B1600" s="79"/>
      <c r="C1600" s="80"/>
      <c r="F1600" s="79"/>
      <c r="G1600" s="79"/>
      <c r="H1600" s="79"/>
      <c r="I1600" s="79"/>
      <c r="J1600" s="79"/>
      <c r="K1600" s="79"/>
      <c r="L1600" s="79"/>
    </row>
    <row r="1601" spans="1:12" x14ac:dyDescent="0.2">
      <c r="A1601" s="79"/>
      <c r="B1601" s="79"/>
      <c r="C1601" s="80"/>
      <c r="F1601" s="79"/>
      <c r="G1601" s="79"/>
      <c r="H1601" s="79"/>
      <c r="I1601" s="79"/>
      <c r="J1601" s="79"/>
      <c r="K1601" s="79"/>
      <c r="L1601" s="79"/>
    </row>
    <row r="1602" spans="1:12" x14ac:dyDescent="0.2">
      <c r="A1602" s="79"/>
      <c r="B1602" s="79"/>
      <c r="C1602" s="80"/>
      <c r="F1602" s="79"/>
      <c r="G1602" s="79"/>
      <c r="H1602" s="79"/>
      <c r="I1602" s="79"/>
      <c r="J1602" s="79"/>
      <c r="K1602" s="79"/>
      <c r="L1602" s="79"/>
    </row>
    <row r="1603" spans="1:12" x14ac:dyDescent="0.2">
      <c r="A1603" s="79"/>
      <c r="B1603" s="79"/>
      <c r="C1603" s="80"/>
      <c r="F1603" s="79"/>
      <c r="G1603" s="79"/>
      <c r="H1603" s="79"/>
      <c r="I1603" s="79"/>
      <c r="J1603" s="79"/>
      <c r="K1603" s="79"/>
      <c r="L1603" s="79"/>
    </row>
    <row r="1604" spans="1:12" x14ac:dyDescent="0.2">
      <c r="A1604" s="79"/>
      <c r="B1604" s="79"/>
      <c r="C1604" s="80"/>
      <c r="F1604" s="79"/>
      <c r="G1604" s="79"/>
      <c r="H1604" s="79"/>
      <c r="I1604" s="79"/>
      <c r="J1604" s="79"/>
      <c r="K1604" s="79"/>
      <c r="L1604" s="79"/>
    </row>
    <row r="1605" spans="1:12" x14ac:dyDescent="0.2">
      <c r="A1605" s="79"/>
      <c r="B1605" s="79"/>
      <c r="C1605" s="80"/>
      <c r="F1605" s="79"/>
      <c r="G1605" s="79"/>
      <c r="H1605" s="79"/>
      <c r="I1605" s="79"/>
      <c r="J1605" s="79"/>
      <c r="K1605" s="79"/>
      <c r="L1605" s="79"/>
    </row>
    <row r="1606" spans="1:12" x14ac:dyDescent="0.2">
      <c r="A1606" s="79"/>
      <c r="B1606" s="79"/>
      <c r="C1606" s="80"/>
      <c r="F1606" s="79"/>
      <c r="G1606" s="79"/>
      <c r="H1606" s="79"/>
      <c r="I1606" s="79"/>
      <c r="J1606" s="79"/>
      <c r="K1606" s="79"/>
      <c r="L1606" s="79"/>
    </row>
    <row r="1607" spans="1:12" x14ac:dyDescent="0.2">
      <c r="A1607" s="79"/>
      <c r="B1607" s="79"/>
      <c r="C1607" s="80"/>
      <c r="F1607" s="79"/>
      <c r="G1607" s="79"/>
      <c r="H1607" s="79"/>
      <c r="I1607" s="79"/>
      <c r="J1607" s="79"/>
      <c r="K1607" s="79"/>
      <c r="L1607" s="79"/>
    </row>
    <row r="1608" spans="1:12" x14ac:dyDescent="0.2">
      <c r="A1608" s="79"/>
      <c r="B1608" s="79"/>
      <c r="C1608" s="80"/>
      <c r="F1608" s="79"/>
      <c r="G1608" s="79"/>
      <c r="H1608" s="79"/>
      <c r="I1608" s="79"/>
      <c r="J1608" s="79"/>
      <c r="K1608" s="79"/>
      <c r="L1608" s="79"/>
    </row>
    <row r="1609" spans="1:12" x14ac:dyDescent="0.2">
      <c r="A1609" s="79"/>
      <c r="B1609" s="79"/>
      <c r="C1609" s="80"/>
      <c r="F1609" s="79"/>
      <c r="G1609" s="79"/>
      <c r="H1609" s="79"/>
      <c r="I1609" s="79"/>
      <c r="J1609" s="79"/>
      <c r="K1609" s="79"/>
      <c r="L1609" s="79"/>
    </row>
    <row r="1610" spans="1:12" x14ac:dyDescent="0.2">
      <c r="A1610" s="79"/>
      <c r="B1610" s="79"/>
      <c r="C1610" s="80"/>
      <c r="F1610" s="79"/>
      <c r="G1610" s="79"/>
      <c r="H1610" s="79"/>
      <c r="I1610" s="79"/>
      <c r="J1610" s="79"/>
      <c r="K1610" s="79"/>
      <c r="L1610" s="79"/>
    </row>
    <row r="1611" spans="1:12" x14ac:dyDescent="0.2">
      <c r="A1611" s="79"/>
      <c r="B1611" s="79"/>
      <c r="C1611" s="80"/>
      <c r="F1611" s="79"/>
      <c r="G1611" s="79"/>
      <c r="H1611" s="79"/>
      <c r="I1611" s="79"/>
      <c r="J1611" s="79"/>
      <c r="K1611" s="79"/>
      <c r="L1611" s="79"/>
    </row>
    <row r="1612" spans="1:12" x14ac:dyDescent="0.2">
      <c r="A1612" s="79"/>
      <c r="B1612" s="79"/>
      <c r="C1612" s="80"/>
      <c r="F1612" s="79"/>
      <c r="G1612" s="79"/>
      <c r="H1612" s="79"/>
      <c r="I1612" s="79"/>
      <c r="J1612" s="79"/>
      <c r="K1612" s="79"/>
      <c r="L1612" s="79"/>
    </row>
    <row r="1613" spans="1:12" x14ac:dyDescent="0.2">
      <c r="A1613" s="79"/>
      <c r="B1613" s="79"/>
      <c r="C1613" s="80"/>
      <c r="F1613" s="79"/>
      <c r="G1613" s="79"/>
      <c r="H1613" s="79"/>
      <c r="I1613" s="79"/>
      <c r="J1613" s="79"/>
      <c r="K1613" s="79"/>
      <c r="L1613" s="79"/>
    </row>
    <row r="1614" spans="1:12" x14ac:dyDescent="0.2">
      <c r="A1614" s="79"/>
      <c r="B1614" s="79"/>
      <c r="C1614" s="80"/>
      <c r="F1614" s="79"/>
      <c r="G1614" s="79"/>
      <c r="H1614" s="79"/>
      <c r="I1614" s="79"/>
      <c r="J1614" s="79"/>
      <c r="K1614" s="79"/>
      <c r="L1614" s="79"/>
    </row>
    <row r="1615" spans="1:12" x14ac:dyDescent="0.2">
      <c r="A1615" s="79"/>
      <c r="B1615" s="79"/>
      <c r="C1615" s="80"/>
      <c r="F1615" s="79"/>
      <c r="G1615" s="79"/>
      <c r="H1615" s="79"/>
      <c r="I1615" s="79"/>
      <c r="J1615" s="79"/>
      <c r="K1615" s="79"/>
      <c r="L1615" s="79"/>
    </row>
    <row r="1616" spans="1:12" x14ac:dyDescent="0.2">
      <c r="A1616" s="79"/>
      <c r="B1616" s="79"/>
      <c r="C1616" s="80"/>
      <c r="F1616" s="79"/>
      <c r="G1616" s="79"/>
      <c r="H1616" s="79"/>
      <c r="I1616" s="79"/>
      <c r="J1616" s="79"/>
      <c r="K1616" s="79"/>
      <c r="L1616" s="79"/>
    </row>
    <row r="1617" spans="1:12" x14ac:dyDescent="0.2">
      <c r="A1617" s="79"/>
      <c r="B1617" s="79"/>
      <c r="C1617" s="80"/>
      <c r="F1617" s="79"/>
      <c r="G1617" s="79"/>
      <c r="H1617" s="79"/>
      <c r="I1617" s="79"/>
      <c r="J1617" s="79"/>
      <c r="K1617" s="79"/>
      <c r="L1617" s="79"/>
    </row>
    <row r="1618" spans="1:12" x14ac:dyDescent="0.2">
      <c r="A1618" s="79"/>
      <c r="B1618" s="79"/>
      <c r="C1618" s="80"/>
      <c r="F1618" s="79"/>
      <c r="G1618" s="79"/>
      <c r="H1618" s="79"/>
      <c r="I1618" s="79"/>
      <c r="J1618" s="79"/>
      <c r="K1618" s="79"/>
      <c r="L1618" s="79"/>
    </row>
    <row r="1619" spans="1:12" x14ac:dyDescent="0.2">
      <c r="A1619" s="79"/>
      <c r="B1619" s="79"/>
      <c r="C1619" s="80"/>
      <c r="F1619" s="79"/>
      <c r="G1619" s="79"/>
      <c r="H1619" s="79"/>
      <c r="I1619" s="79"/>
      <c r="J1619" s="79"/>
      <c r="K1619" s="79"/>
      <c r="L1619" s="79"/>
    </row>
    <row r="1620" spans="1:12" x14ac:dyDescent="0.2">
      <c r="A1620" s="79"/>
      <c r="B1620" s="79"/>
      <c r="C1620" s="80"/>
      <c r="F1620" s="79"/>
      <c r="G1620" s="79"/>
      <c r="H1620" s="79"/>
      <c r="I1620" s="79"/>
      <c r="J1620" s="79"/>
      <c r="K1620" s="79"/>
      <c r="L1620" s="79"/>
    </row>
    <row r="1621" spans="1:12" x14ac:dyDescent="0.2">
      <c r="A1621" s="79"/>
      <c r="B1621" s="79"/>
      <c r="C1621" s="80"/>
      <c r="F1621" s="79"/>
      <c r="G1621" s="79"/>
      <c r="H1621" s="79"/>
      <c r="I1621" s="79"/>
      <c r="J1621" s="79"/>
      <c r="K1621" s="79"/>
      <c r="L1621" s="79"/>
    </row>
    <row r="1622" spans="1:12" x14ac:dyDescent="0.2">
      <c r="A1622" s="79"/>
      <c r="B1622" s="79"/>
      <c r="C1622" s="80"/>
      <c r="F1622" s="79"/>
      <c r="G1622" s="79"/>
      <c r="H1622" s="79"/>
      <c r="I1622" s="79"/>
      <c r="J1622" s="79"/>
      <c r="K1622" s="79"/>
      <c r="L1622" s="79"/>
    </row>
    <row r="1623" spans="1:12" x14ac:dyDescent="0.2">
      <c r="A1623" s="79"/>
      <c r="B1623" s="79"/>
      <c r="C1623" s="80"/>
      <c r="F1623" s="79"/>
      <c r="G1623" s="79"/>
      <c r="H1623" s="79"/>
      <c r="I1623" s="79"/>
      <c r="J1623" s="79"/>
      <c r="K1623" s="79"/>
      <c r="L1623" s="79"/>
    </row>
    <row r="1624" spans="1:12" x14ac:dyDescent="0.2">
      <c r="A1624" s="79"/>
      <c r="B1624" s="79"/>
      <c r="C1624" s="80"/>
      <c r="F1624" s="79"/>
      <c r="G1624" s="79"/>
      <c r="H1624" s="79"/>
      <c r="I1624" s="79"/>
      <c r="J1624" s="79"/>
      <c r="K1624" s="79"/>
      <c r="L1624" s="79"/>
    </row>
    <row r="1625" spans="1:12" x14ac:dyDescent="0.2">
      <c r="A1625" s="79"/>
      <c r="B1625" s="79"/>
      <c r="C1625" s="80"/>
      <c r="F1625" s="79"/>
      <c r="G1625" s="79"/>
      <c r="H1625" s="79"/>
      <c r="I1625" s="79"/>
      <c r="J1625" s="79"/>
      <c r="K1625" s="79"/>
      <c r="L1625" s="79"/>
    </row>
    <row r="1626" spans="1:12" x14ac:dyDescent="0.2">
      <c r="A1626" s="79"/>
      <c r="B1626" s="79"/>
      <c r="C1626" s="80"/>
      <c r="F1626" s="79"/>
      <c r="G1626" s="79"/>
      <c r="H1626" s="79"/>
      <c r="I1626" s="79"/>
      <c r="J1626" s="79"/>
      <c r="K1626" s="79"/>
      <c r="L1626" s="79"/>
    </row>
    <row r="1627" spans="1:12" x14ac:dyDescent="0.2">
      <c r="A1627" s="79"/>
      <c r="B1627" s="79"/>
      <c r="C1627" s="80"/>
      <c r="F1627" s="79"/>
      <c r="G1627" s="79"/>
      <c r="H1627" s="79"/>
      <c r="I1627" s="79"/>
      <c r="J1627" s="79"/>
      <c r="K1627" s="79"/>
      <c r="L1627" s="79"/>
    </row>
    <row r="1628" spans="1:12" x14ac:dyDescent="0.2">
      <c r="A1628" s="79"/>
      <c r="B1628" s="79"/>
      <c r="C1628" s="80"/>
      <c r="F1628" s="79"/>
      <c r="G1628" s="79"/>
      <c r="H1628" s="79"/>
      <c r="I1628" s="79"/>
      <c r="J1628" s="79"/>
      <c r="K1628" s="79"/>
      <c r="L1628" s="79"/>
    </row>
    <row r="1629" spans="1:12" x14ac:dyDescent="0.2">
      <c r="A1629" s="79"/>
      <c r="B1629" s="79"/>
      <c r="C1629" s="80"/>
      <c r="F1629" s="79"/>
      <c r="G1629" s="79"/>
      <c r="H1629" s="79"/>
      <c r="I1629" s="79"/>
      <c r="J1629" s="79"/>
      <c r="K1629" s="79"/>
      <c r="L1629" s="79"/>
    </row>
    <row r="1630" spans="1:12" x14ac:dyDescent="0.2">
      <c r="A1630" s="79"/>
      <c r="B1630" s="79"/>
      <c r="C1630" s="80"/>
      <c r="F1630" s="79"/>
      <c r="G1630" s="79"/>
      <c r="H1630" s="79"/>
      <c r="I1630" s="79"/>
      <c r="J1630" s="79"/>
      <c r="K1630" s="79"/>
      <c r="L1630" s="79"/>
    </row>
    <row r="1631" spans="1:12" x14ac:dyDescent="0.2">
      <c r="A1631" s="79"/>
      <c r="B1631" s="79"/>
      <c r="C1631" s="80"/>
      <c r="F1631" s="79"/>
      <c r="G1631" s="79"/>
      <c r="H1631" s="79"/>
      <c r="I1631" s="79"/>
      <c r="J1631" s="79"/>
      <c r="K1631" s="79"/>
      <c r="L1631" s="79"/>
    </row>
    <row r="1632" spans="1:12" x14ac:dyDescent="0.2">
      <c r="A1632" s="79"/>
      <c r="B1632" s="79"/>
      <c r="C1632" s="80"/>
      <c r="F1632" s="79"/>
      <c r="G1632" s="79"/>
      <c r="H1632" s="79"/>
      <c r="I1632" s="79"/>
      <c r="J1632" s="79"/>
      <c r="K1632" s="79"/>
      <c r="L1632" s="79"/>
    </row>
    <row r="1633" spans="1:12" x14ac:dyDescent="0.2">
      <c r="A1633" s="79"/>
      <c r="B1633" s="79"/>
      <c r="C1633" s="80"/>
      <c r="F1633" s="79"/>
      <c r="G1633" s="79"/>
      <c r="H1633" s="79"/>
      <c r="I1633" s="79"/>
      <c r="J1633" s="79"/>
      <c r="K1633" s="79"/>
      <c r="L1633" s="79"/>
    </row>
    <row r="1634" spans="1:12" x14ac:dyDescent="0.2">
      <c r="A1634" s="79"/>
      <c r="B1634" s="79"/>
      <c r="C1634" s="80"/>
      <c r="F1634" s="79"/>
      <c r="G1634" s="79"/>
      <c r="H1634" s="79"/>
      <c r="I1634" s="79"/>
      <c r="J1634" s="79"/>
      <c r="K1634" s="79"/>
      <c r="L1634" s="79"/>
    </row>
    <row r="1635" spans="1:12" x14ac:dyDescent="0.2">
      <c r="A1635" s="79"/>
      <c r="B1635" s="79"/>
      <c r="C1635" s="80"/>
      <c r="F1635" s="79"/>
      <c r="G1635" s="79"/>
      <c r="H1635" s="79"/>
      <c r="I1635" s="79"/>
      <c r="J1635" s="79"/>
      <c r="K1635" s="79"/>
      <c r="L1635" s="79"/>
    </row>
    <row r="1636" spans="1:12" x14ac:dyDescent="0.2">
      <c r="A1636" s="79"/>
      <c r="B1636" s="79"/>
      <c r="C1636" s="80"/>
      <c r="F1636" s="79"/>
      <c r="G1636" s="79"/>
      <c r="H1636" s="79"/>
      <c r="I1636" s="79"/>
      <c r="J1636" s="79"/>
      <c r="K1636" s="79"/>
      <c r="L1636" s="79"/>
    </row>
    <row r="1637" spans="1:12" x14ac:dyDescent="0.2">
      <c r="A1637" s="79"/>
      <c r="B1637" s="79"/>
      <c r="C1637" s="80"/>
      <c r="F1637" s="79"/>
      <c r="G1637" s="79"/>
      <c r="H1637" s="79"/>
      <c r="I1637" s="79"/>
      <c r="J1637" s="79"/>
      <c r="K1637" s="79"/>
      <c r="L1637" s="79"/>
    </row>
    <row r="1638" spans="1:12" x14ac:dyDescent="0.2">
      <c r="A1638" s="79"/>
      <c r="B1638" s="79"/>
      <c r="C1638" s="80"/>
      <c r="F1638" s="79"/>
      <c r="G1638" s="79"/>
      <c r="H1638" s="79"/>
      <c r="I1638" s="79"/>
      <c r="J1638" s="79"/>
      <c r="K1638" s="79"/>
      <c r="L1638" s="79"/>
    </row>
    <row r="1639" spans="1:12" x14ac:dyDescent="0.2">
      <c r="A1639" s="79"/>
      <c r="B1639" s="79"/>
      <c r="C1639" s="80"/>
      <c r="F1639" s="79"/>
      <c r="G1639" s="79"/>
      <c r="H1639" s="79"/>
      <c r="I1639" s="79"/>
      <c r="J1639" s="79"/>
      <c r="K1639" s="79"/>
      <c r="L1639" s="79"/>
    </row>
    <row r="1640" spans="1:12" x14ac:dyDescent="0.2">
      <c r="A1640" s="79"/>
      <c r="B1640" s="79"/>
      <c r="C1640" s="80"/>
      <c r="F1640" s="79"/>
      <c r="G1640" s="79"/>
      <c r="H1640" s="79"/>
      <c r="I1640" s="79"/>
      <c r="J1640" s="79"/>
      <c r="K1640" s="79"/>
      <c r="L1640" s="79"/>
    </row>
    <row r="1641" spans="1:12" x14ac:dyDescent="0.2">
      <c r="A1641" s="79"/>
      <c r="B1641" s="79"/>
      <c r="C1641" s="80"/>
      <c r="F1641" s="79"/>
      <c r="G1641" s="79"/>
      <c r="H1641" s="79"/>
      <c r="I1641" s="79"/>
      <c r="J1641" s="79"/>
      <c r="K1641" s="79"/>
      <c r="L1641" s="79"/>
    </row>
    <row r="1642" spans="1:12" x14ac:dyDescent="0.2">
      <c r="A1642" s="79"/>
      <c r="B1642" s="79"/>
      <c r="C1642" s="80"/>
      <c r="F1642" s="79"/>
      <c r="G1642" s="79"/>
      <c r="H1642" s="79"/>
      <c r="I1642" s="79"/>
      <c r="J1642" s="79"/>
      <c r="K1642" s="79"/>
      <c r="L1642" s="79"/>
    </row>
    <row r="1643" spans="1:12" x14ac:dyDescent="0.2">
      <c r="A1643" s="79"/>
      <c r="B1643" s="79"/>
      <c r="C1643" s="80"/>
      <c r="F1643" s="79"/>
      <c r="G1643" s="79"/>
      <c r="H1643" s="79"/>
      <c r="I1643" s="79"/>
      <c r="J1643" s="79"/>
      <c r="K1643" s="79"/>
      <c r="L1643" s="79"/>
    </row>
    <row r="1644" spans="1:12" x14ac:dyDescent="0.2">
      <c r="A1644" s="79"/>
      <c r="B1644" s="79"/>
      <c r="C1644" s="80"/>
      <c r="F1644" s="79"/>
      <c r="G1644" s="79"/>
      <c r="H1644" s="79"/>
      <c r="I1644" s="79"/>
      <c r="J1644" s="79"/>
      <c r="K1644" s="79"/>
      <c r="L1644" s="79"/>
    </row>
    <row r="1645" spans="1:12" x14ac:dyDescent="0.2">
      <c r="A1645" s="79"/>
      <c r="B1645" s="79"/>
      <c r="C1645" s="80"/>
      <c r="F1645" s="79"/>
      <c r="G1645" s="79"/>
      <c r="H1645" s="79"/>
      <c r="I1645" s="79"/>
      <c r="J1645" s="79"/>
      <c r="K1645" s="79"/>
      <c r="L1645" s="79"/>
    </row>
    <row r="1646" spans="1:12" x14ac:dyDescent="0.2">
      <c r="A1646" s="79"/>
      <c r="B1646" s="79"/>
      <c r="C1646" s="80"/>
      <c r="F1646" s="79"/>
      <c r="G1646" s="79"/>
      <c r="H1646" s="79"/>
      <c r="I1646" s="79"/>
      <c r="J1646" s="79"/>
      <c r="K1646" s="79"/>
      <c r="L1646" s="79"/>
    </row>
    <row r="1647" spans="1:12" x14ac:dyDescent="0.2">
      <c r="A1647" s="79"/>
      <c r="B1647" s="79"/>
      <c r="C1647" s="80"/>
      <c r="F1647" s="79"/>
      <c r="G1647" s="79"/>
      <c r="H1647" s="79"/>
      <c r="I1647" s="79"/>
      <c r="J1647" s="79"/>
      <c r="K1647" s="79"/>
      <c r="L1647" s="79"/>
    </row>
    <row r="1648" spans="1:12" x14ac:dyDescent="0.2">
      <c r="A1648" s="79"/>
      <c r="B1648" s="79"/>
      <c r="C1648" s="80"/>
      <c r="F1648" s="79"/>
      <c r="G1648" s="79"/>
      <c r="H1648" s="79"/>
      <c r="I1648" s="79"/>
      <c r="J1648" s="79"/>
      <c r="K1648" s="79"/>
      <c r="L1648" s="79"/>
    </row>
    <row r="1649" spans="1:12" x14ac:dyDescent="0.2">
      <c r="A1649" s="79"/>
      <c r="B1649" s="79"/>
      <c r="C1649" s="80"/>
      <c r="F1649" s="79"/>
      <c r="G1649" s="79"/>
      <c r="H1649" s="79"/>
      <c r="I1649" s="79"/>
      <c r="J1649" s="79"/>
      <c r="K1649" s="79"/>
      <c r="L1649" s="79"/>
    </row>
    <row r="1650" spans="1:12" x14ac:dyDescent="0.2">
      <c r="A1650" s="79"/>
      <c r="B1650" s="79"/>
      <c r="C1650" s="80"/>
      <c r="F1650" s="79"/>
      <c r="G1650" s="79"/>
      <c r="H1650" s="79"/>
      <c r="I1650" s="79"/>
      <c r="J1650" s="79"/>
      <c r="K1650" s="79"/>
      <c r="L1650" s="79"/>
    </row>
    <row r="1651" spans="1:12" x14ac:dyDescent="0.2">
      <c r="A1651" s="79"/>
      <c r="B1651" s="79"/>
      <c r="C1651" s="80"/>
      <c r="F1651" s="79"/>
      <c r="G1651" s="79"/>
      <c r="H1651" s="79"/>
      <c r="I1651" s="79"/>
      <c r="J1651" s="79"/>
      <c r="K1651" s="79"/>
      <c r="L1651" s="79"/>
    </row>
    <row r="1652" spans="1:12" x14ac:dyDescent="0.2">
      <c r="A1652" s="79"/>
      <c r="B1652" s="79"/>
      <c r="C1652" s="80"/>
      <c r="F1652" s="79"/>
      <c r="G1652" s="79"/>
      <c r="H1652" s="79"/>
      <c r="I1652" s="79"/>
      <c r="J1652" s="79"/>
      <c r="K1652" s="79"/>
      <c r="L1652" s="79"/>
    </row>
    <row r="1653" spans="1:12" x14ac:dyDescent="0.2">
      <c r="A1653" s="79"/>
      <c r="B1653" s="79"/>
      <c r="C1653" s="80"/>
      <c r="F1653" s="79"/>
      <c r="G1653" s="79"/>
      <c r="H1653" s="79"/>
      <c r="I1653" s="79"/>
      <c r="J1653" s="79"/>
      <c r="K1653" s="79"/>
      <c r="L1653" s="79"/>
    </row>
    <row r="1654" spans="1:12" x14ac:dyDescent="0.2">
      <c r="A1654" s="79"/>
      <c r="B1654" s="79"/>
      <c r="C1654" s="80"/>
      <c r="F1654" s="79"/>
      <c r="G1654" s="79"/>
      <c r="H1654" s="79"/>
      <c r="I1654" s="79"/>
      <c r="J1654" s="79"/>
      <c r="K1654" s="79"/>
      <c r="L1654" s="79"/>
    </row>
    <row r="1655" spans="1:12" x14ac:dyDescent="0.2">
      <c r="A1655" s="79"/>
      <c r="B1655" s="79"/>
      <c r="C1655" s="80"/>
      <c r="F1655" s="79"/>
      <c r="G1655" s="79"/>
      <c r="H1655" s="79"/>
      <c r="I1655" s="79"/>
      <c r="J1655" s="79"/>
      <c r="K1655" s="79"/>
      <c r="L1655" s="79"/>
    </row>
    <row r="1656" spans="1:12" x14ac:dyDescent="0.2">
      <c r="A1656" s="79"/>
      <c r="B1656" s="79"/>
      <c r="C1656" s="80"/>
      <c r="F1656" s="79"/>
      <c r="G1656" s="79"/>
      <c r="H1656" s="79"/>
      <c r="I1656" s="79"/>
      <c r="J1656" s="79"/>
      <c r="K1656" s="79"/>
      <c r="L1656" s="79"/>
    </row>
    <row r="1657" spans="1:12" x14ac:dyDescent="0.2">
      <c r="A1657" s="79"/>
      <c r="B1657" s="79"/>
      <c r="C1657" s="80"/>
      <c r="F1657" s="79"/>
      <c r="G1657" s="79"/>
      <c r="H1657" s="79"/>
      <c r="I1657" s="79"/>
      <c r="J1657" s="79"/>
      <c r="K1657" s="79"/>
      <c r="L1657" s="79"/>
    </row>
    <row r="1658" spans="1:12" x14ac:dyDescent="0.2">
      <c r="A1658" s="79"/>
      <c r="B1658" s="79"/>
      <c r="C1658" s="80"/>
      <c r="F1658" s="79"/>
      <c r="G1658" s="79"/>
      <c r="H1658" s="79"/>
      <c r="I1658" s="79"/>
      <c r="J1658" s="79"/>
      <c r="K1658" s="79"/>
      <c r="L1658" s="79"/>
    </row>
    <row r="1659" spans="1:12" x14ac:dyDescent="0.2">
      <c r="A1659" s="79"/>
      <c r="B1659" s="79"/>
      <c r="C1659" s="80"/>
      <c r="F1659" s="79"/>
      <c r="G1659" s="79"/>
      <c r="H1659" s="79"/>
      <c r="I1659" s="79"/>
      <c r="J1659" s="79"/>
      <c r="K1659" s="79"/>
      <c r="L1659" s="79"/>
    </row>
    <row r="1660" spans="1:12" x14ac:dyDescent="0.2">
      <c r="A1660" s="79"/>
      <c r="B1660" s="79"/>
      <c r="C1660" s="80"/>
      <c r="F1660" s="79"/>
      <c r="G1660" s="79"/>
      <c r="H1660" s="79"/>
      <c r="I1660" s="79"/>
      <c r="J1660" s="79"/>
      <c r="K1660" s="79"/>
      <c r="L1660" s="79"/>
    </row>
    <row r="1661" spans="1:12" x14ac:dyDescent="0.2">
      <c r="A1661" s="79"/>
      <c r="B1661" s="79"/>
      <c r="C1661" s="80"/>
      <c r="F1661" s="79"/>
      <c r="G1661" s="79"/>
      <c r="H1661" s="79"/>
      <c r="I1661" s="79"/>
      <c r="J1661" s="79"/>
      <c r="K1661" s="79"/>
      <c r="L1661" s="79"/>
    </row>
    <row r="1662" spans="1:12" x14ac:dyDescent="0.2">
      <c r="A1662" s="79"/>
      <c r="B1662" s="79"/>
      <c r="C1662" s="80"/>
      <c r="F1662" s="79"/>
      <c r="G1662" s="79"/>
      <c r="H1662" s="79"/>
      <c r="I1662" s="79"/>
      <c r="J1662" s="79"/>
      <c r="K1662" s="79"/>
      <c r="L1662" s="79"/>
    </row>
    <row r="1663" spans="1:12" x14ac:dyDescent="0.2">
      <c r="A1663" s="79"/>
      <c r="B1663" s="79"/>
      <c r="C1663" s="80"/>
      <c r="F1663" s="79"/>
      <c r="G1663" s="79"/>
      <c r="H1663" s="79"/>
      <c r="I1663" s="79"/>
      <c r="J1663" s="79"/>
      <c r="K1663" s="79"/>
      <c r="L1663" s="79"/>
    </row>
    <row r="1664" spans="1:12" x14ac:dyDescent="0.2">
      <c r="A1664" s="79"/>
      <c r="B1664" s="79"/>
      <c r="C1664" s="80"/>
      <c r="F1664" s="79"/>
      <c r="G1664" s="79"/>
      <c r="H1664" s="79"/>
      <c r="I1664" s="79"/>
      <c r="J1664" s="79"/>
      <c r="K1664" s="79"/>
      <c r="L1664" s="79"/>
    </row>
    <row r="1665" spans="1:12" x14ac:dyDescent="0.2">
      <c r="A1665" s="79"/>
      <c r="B1665" s="79"/>
      <c r="C1665" s="80"/>
      <c r="F1665" s="79"/>
      <c r="G1665" s="79"/>
      <c r="H1665" s="79"/>
      <c r="I1665" s="79"/>
      <c r="J1665" s="79"/>
      <c r="K1665" s="79"/>
      <c r="L1665" s="79"/>
    </row>
    <row r="1666" spans="1:12" x14ac:dyDescent="0.2">
      <c r="A1666" s="79"/>
      <c r="B1666" s="79"/>
      <c r="C1666" s="80"/>
      <c r="F1666" s="79"/>
      <c r="G1666" s="79"/>
      <c r="H1666" s="79"/>
      <c r="I1666" s="79"/>
      <c r="J1666" s="79"/>
      <c r="K1666" s="79"/>
      <c r="L1666" s="79"/>
    </row>
    <row r="1667" spans="1:12" x14ac:dyDescent="0.2">
      <c r="A1667" s="79"/>
      <c r="B1667" s="79"/>
      <c r="C1667" s="80"/>
      <c r="F1667" s="79"/>
      <c r="G1667" s="79"/>
      <c r="H1667" s="79"/>
      <c r="I1667" s="79"/>
      <c r="J1667" s="79"/>
      <c r="K1667" s="79"/>
      <c r="L1667" s="79"/>
    </row>
    <row r="1668" spans="1:12" x14ac:dyDescent="0.2">
      <c r="A1668" s="79"/>
      <c r="B1668" s="79"/>
      <c r="C1668" s="80"/>
      <c r="F1668" s="79"/>
      <c r="G1668" s="79"/>
      <c r="H1668" s="79"/>
      <c r="I1668" s="79"/>
      <c r="J1668" s="79"/>
      <c r="K1668" s="79"/>
      <c r="L1668" s="79"/>
    </row>
    <row r="1669" spans="1:12" x14ac:dyDescent="0.2">
      <c r="A1669" s="79"/>
      <c r="B1669" s="79"/>
      <c r="C1669" s="80"/>
      <c r="F1669" s="79"/>
      <c r="G1669" s="79"/>
      <c r="H1669" s="79"/>
      <c r="I1669" s="79"/>
      <c r="J1669" s="79"/>
      <c r="K1669" s="79"/>
      <c r="L1669" s="79"/>
    </row>
    <row r="1670" spans="1:12" x14ac:dyDescent="0.2">
      <c r="A1670" s="79"/>
      <c r="B1670" s="79"/>
      <c r="C1670" s="80"/>
      <c r="F1670" s="79"/>
      <c r="G1670" s="79"/>
      <c r="H1670" s="79"/>
      <c r="I1670" s="79"/>
      <c r="J1670" s="79"/>
      <c r="K1670" s="79"/>
      <c r="L1670" s="79"/>
    </row>
    <row r="1671" spans="1:12" x14ac:dyDescent="0.2">
      <c r="A1671" s="79"/>
      <c r="B1671" s="79"/>
      <c r="C1671" s="80"/>
      <c r="F1671" s="79"/>
      <c r="G1671" s="79"/>
      <c r="H1671" s="79"/>
      <c r="I1671" s="79"/>
      <c r="J1671" s="79"/>
      <c r="K1671" s="79"/>
      <c r="L1671" s="79"/>
    </row>
    <row r="1672" spans="1:12" x14ac:dyDescent="0.2">
      <c r="A1672" s="79"/>
      <c r="B1672" s="79"/>
      <c r="C1672" s="80"/>
      <c r="F1672" s="79"/>
      <c r="G1672" s="79"/>
      <c r="H1672" s="79"/>
      <c r="I1672" s="79"/>
      <c r="J1672" s="79"/>
      <c r="K1672" s="79"/>
      <c r="L1672" s="79"/>
    </row>
    <row r="1673" spans="1:12" x14ac:dyDescent="0.2">
      <c r="A1673" s="79"/>
      <c r="B1673" s="79"/>
      <c r="C1673" s="80"/>
      <c r="F1673" s="79"/>
      <c r="G1673" s="79"/>
      <c r="H1673" s="79"/>
      <c r="I1673" s="79"/>
      <c r="J1673" s="79"/>
      <c r="K1673" s="79"/>
      <c r="L1673" s="79"/>
    </row>
    <row r="1674" spans="1:12" x14ac:dyDescent="0.2">
      <c r="A1674" s="79"/>
      <c r="B1674" s="79"/>
      <c r="C1674" s="80"/>
      <c r="F1674" s="79"/>
      <c r="G1674" s="79"/>
      <c r="H1674" s="79"/>
      <c r="I1674" s="79"/>
      <c r="J1674" s="79"/>
      <c r="K1674" s="79"/>
      <c r="L1674" s="79"/>
    </row>
    <row r="1675" spans="1:12" x14ac:dyDescent="0.2">
      <c r="A1675" s="79"/>
      <c r="B1675" s="79"/>
      <c r="C1675" s="80"/>
      <c r="F1675" s="79"/>
      <c r="G1675" s="79"/>
      <c r="H1675" s="79"/>
      <c r="I1675" s="79"/>
      <c r="J1675" s="79"/>
      <c r="K1675" s="79"/>
      <c r="L1675" s="79"/>
    </row>
    <row r="1676" spans="1:12" x14ac:dyDescent="0.2">
      <c r="A1676" s="79"/>
      <c r="B1676" s="79"/>
      <c r="C1676" s="80"/>
      <c r="F1676" s="79"/>
      <c r="G1676" s="79"/>
      <c r="H1676" s="79"/>
      <c r="I1676" s="79"/>
      <c r="J1676" s="79"/>
      <c r="K1676" s="79"/>
      <c r="L1676" s="79"/>
    </row>
    <row r="1677" spans="1:12" x14ac:dyDescent="0.2">
      <c r="A1677" s="79"/>
      <c r="B1677" s="79"/>
      <c r="C1677" s="80"/>
      <c r="F1677" s="79"/>
      <c r="G1677" s="79"/>
      <c r="H1677" s="79"/>
      <c r="I1677" s="79"/>
      <c r="J1677" s="79"/>
      <c r="K1677" s="79"/>
      <c r="L1677" s="79"/>
    </row>
    <row r="1678" spans="1:12" x14ac:dyDescent="0.2">
      <c r="A1678" s="79"/>
      <c r="B1678" s="79"/>
      <c r="C1678" s="80"/>
      <c r="F1678" s="79"/>
      <c r="G1678" s="79"/>
      <c r="H1678" s="79"/>
      <c r="I1678" s="79"/>
      <c r="J1678" s="79"/>
      <c r="K1678" s="79"/>
      <c r="L1678" s="79"/>
    </row>
    <row r="1679" spans="1:12" x14ac:dyDescent="0.2">
      <c r="A1679" s="79"/>
      <c r="B1679" s="79"/>
      <c r="C1679" s="80"/>
      <c r="F1679" s="79"/>
      <c r="G1679" s="79"/>
      <c r="H1679" s="79"/>
      <c r="I1679" s="79"/>
      <c r="J1679" s="79"/>
      <c r="K1679" s="79"/>
      <c r="L1679" s="79"/>
    </row>
    <row r="1680" spans="1:12" x14ac:dyDescent="0.2">
      <c r="A1680" s="79"/>
      <c r="B1680" s="79"/>
      <c r="C1680" s="80"/>
      <c r="F1680" s="79"/>
      <c r="G1680" s="79"/>
      <c r="H1680" s="79"/>
      <c r="I1680" s="79"/>
      <c r="J1680" s="79"/>
      <c r="K1680" s="79"/>
      <c r="L1680" s="79"/>
    </row>
    <row r="1681" spans="1:12" x14ac:dyDescent="0.2">
      <c r="A1681" s="79"/>
      <c r="B1681" s="79"/>
      <c r="C1681" s="80"/>
      <c r="F1681" s="79"/>
      <c r="G1681" s="79"/>
      <c r="H1681" s="79"/>
      <c r="I1681" s="79"/>
      <c r="J1681" s="79"/>
      <c r="K1681" s="79"/>
      <c r="L1681" s="79"/>
    </row>
    <row r="1682" spans="1:12" x14ac:dyDescent="0.2">
      <c r="A1682" s="79"/>
      <c r="B1682" s="79"/>
      <c r="C1682" s="80"/>
      <c r="F1682" s="79"/>
      <c r="G1682" s="79"/>
      <c r="H1682" s="79"/>
      <c r="I1682" s="79"/>
      <c r="J1682" s="79"/>
      <c r="K1682" s="79"/>
      <c r="L1682" s="79"/>
    </row>
    <row r="1683" spans="1:12" x14ac:dyDescent="0.2">
      <c r="A1683" s="79"/>
      <c r="B1683" s="79"/>
      <c r="C1683" s="80"/>
      <c r="F1683" s="79"/>
      <c r="G1683" s="79"/>
      <c r="H1683" s="79"/>
      <c r="I1683" s="79"/>
      <c r="J1683" s="79"/>
      <c r="K1683" s="79"/>
      <c r="L1683" s="79"/>
    </row>
    <row r="1684" spans="1:12" x14ac:dyDescent="0.2">
      <c r="A1684" s="79"/>
      <c r="B1684" s="79"/>
      <c r="C1684" s="80"/>
      <c r="F1684" s="79"/>
      <c r="G1684" s="79"/>
      <c r="H1684" s="79"/>
      <c r="I1684" s="79"/>
      <c r="J1684" s="79"/>
      <c r="K1684" s="79"/>
      <c r="L1684" s="79"/>
    </row>
    <row r="1685" spans="1:12" x14ac:dyDescent="0.2">
      <c r="A1685" s="79"/>
      <c r="B1685" s="79"/>
      <c r="C1685" s="80"/>
      <c r="F1685" s="79"/>
      <c r="G1685" s="79"/>
      <c r="H1685" s="79"/>
      <c r="I1685" s="79"/>
      <c r="J1685" s="79"/>
      <c r="K1685" s="79"/>
      <c r="L1685" s="79"/>
    </row>
    <row r="1686" spans="1:12" x14ac:dyDescent="0.2">
      <c r="A1686" s="79"/>
      <c r="B1686" s="79"/>
      <c r="C1686" s="80"/>
      <c r="F1686" s="79"/>
      <c r="G1686" s="79"/>
      <c r="H1686" s="79"/>
      <c r="I1686" s="79"/>
      <c r="J1686" s="79"/>
      <c r="K1686" s="79"/>
      <c r="L1686" s="79"/>
    </row>
    <row r="1687" spans="1:12" x14ac:dyDescent="0.2">
      <c r="A1687" s="79"/>
      <c r="B1687" s="79"/>
      <c r="C1687" s="80"/>
      <c r="F1687" s="79"/>
      <c r="G1687" s="79"/>
      <c r="H1687" s="79"/>
      <c r="I1687" s="79"/>
      <c r="J1687" s="79"/>
      <c r="K1687" s="79"/>
      <c r="L1687" s="79"/>
    </row>
    <row r="1688" spans="1:12" x14ac:dyDescent="0.2">
      <c r="A1688" s="79"/>
      <c r="B1688" s="79"/>
      <c r="C1688" s="80"/>
      <c r="F1688" s="79"/>
      <c r="G1688" s="79"/>
      <c r="H1688" s="79"/>
      <c r="I1688" s="79"/>
      <c r="J1688" s="79"/>
      <c r="K1688" s="79"/>
      <c r="L1688" s="79"/>
    </row>
    <row r="1689" spans="1:12" x14ac:dyDescent="0.2">
      <c r="A1689" s="79"/>
      <c r="B1689" s="79"/>
      <c r="C1689" s="80"/>
      <c r="F1689" s="79"/>
      <c r="G1689" s="79"/>
      <c r="H1689" s="79"/>
      <c r="I1689" s="79"/>
      <c r="J1689" s="79"/>
      <c r="K1689" s="79"/>
      <c r="L1689" s="79"/>
    </row>
    <row r="1690" spans="1:12" x14ac:dyDescent="0.2">
      <c r="A1690" s="79"/>
      <c r="B1690" s="79"/>
      <c r="C1690" s="80"/>
      <c r="F1690" s="79"/>
      <c r="G1690" s="79"/>
      <c r="H1690" s="79"/>
      <c r="I1690" s="79"/>
      <c r="J1690" s="79"/>
      <c r="K1690" s="79"/>
      <c r="L1690" s="79"/>
    </row>
    <row r="1691" spans="1:12" x14ac:dyDescent="0.2">
      <c r="A1691" s="79"/>
      <c r="B1691" s="79"/>
      <c r="C1691" s="80"/>
      <c r="F1691" s="79"/>
      <c r="G1691" s="79"/>
      <c r="H1691" s="79"/>
      <c r="I1691" s="79"/>
      <c r="J1691" s="79"/>
      <c r="K1691" s="79"/>
      <c r="L1691" s="79"/>
    </row>
    <row r="1692" spans="1:12" x14ac:dyDescent="0.2">
      <c r="A1692" s="79"/>
      <c r="B1692" s="79"/>
      <c r="C1692" s="80"/>
      <c r="F1692" s="79"/>
      <c r="G1692" s="79"/>
      <c r="H1692" s="79"/>
      <c r="I1692" s="79"/>
      <c r="J1692" s="79"/>
      <c r="K1692" s="79"/>
      <c r="L1692" s="79"/>
    </row>
    <row r="1693" spans="1:12" x14ac:dyDescent="0.2">
      <c r="A1693" s="79"/>
      <c r="B1693" s="79"/>
      <c r="C1693" s="80"/>
      <c r="F1693" s="79"/>
      <c r="G1693" s="79"/>
      <c r="H1693" s="79"/>
      <c r="I1693" s="79"/>
      <c r="J1693" s="79"/>
      <c r="K1693" s="79"/>
      <c r="L1693" s="79"/>
    </row>
    <row r="1694" spans="1:12" x14ac:dyDescent="0.2">
      <c r="A1694" s="79"/>
      <c r="B1694" s="79"/>
      <c r="C1694" s="80"/>
      <c r="F1694" s="79"/>
      <c r="G1694" s="79"/>
      <c r="H1694" s="79"/>
      <c r="I1694" s="79"/>
      <c r="J1694" s="79"/>
      <c r="K1694" s="79"/>
      <c r="L1694" s="79"/>
    </row>
    <row r="1695" spans="1:12" x14ac:dyDescent="0.2">
      <c r="A1695" s="79"/>
      <c r="B1695" s="79"/>
      <c r="C1695" s="80"/>
      <c r="F1695" s="79"/>
      <c r="G1695" s="79"/>
      <c r="H1695" s="79"/>
      <c r="I1695" s="79"/>
      <c r="J1695" s="79"/>
      <c r="K1695" s="79"/>
      <c r="L1695" s="79"/>
    </row>
    <row r="1696" spans="1:12" x14ac:dyDescent="0.2">
      <c r="A1696" s="79"/>
      <c r="B1696" s="79"/>
      <c r="C1696" s="80"/>
      <c r="F1696" s="79"/>
      <c r="G1696" s="79"/>
      <c r="H1696" s="79"/>
      <c r="I1696" s="79"/>
      <c r="J1696" s="79"/>
      <c r="K1696" s="79"/>
      <c r="L1696" s="79"/>
    </row>
    <row r="1697" spans="1:12" x14ac:dyDescent="0.2">
      <c r="A1697" s="79"/>
      <c r="B1697" s="79"/>
      <c r="C1697" s="80"/>
      <c r="F1697" s="79"/>
      <c r="G1697" s="79"/>
      <c r="H1697" s="79"/>
      <c r="I1697" s="79"/>
      <c r="J1697" s="79"/>
      <c r="K1697" s="79"/>
      <c r="L1697" s="79"/>
    </row>
    <row r="1698" spans="1:12" x14ac:dyDescent="0.2">
      <c r="A1698" s="79"/>
      <c r="B1698" s="79"/>
      <c r="C1698" s="80"/>
      <c r="F1698" s="79"/>
      <c r="G1698" s="79"/>
      <c r="H1698" s="79"/>
      <c r="I1698" s="79"/>
      <c r="J1698" s="79"/>
      <c r="K1698" s="79"/>
      <c r="L1698" s="79"/>
    </row>
    <row r="1699" spans="1:12" x14ac:dyDescent="0.2">
      <c r="A1699" s="79"/>
      <c r="B1699" s="79"/>
      <c r="C1699" s="80"/>
      <c r="F1699" s="79"/>
      <c r="G1699" s="79"/>
      <c r="H1699" s="79"/>
      <c r="I1699" s="79"/>
      <c r="J1699" s="79"/>
      <c r="K1699" s="79"/>
      <c r="L1699" s="79"/>
    </row>
    <row r="1700" spans="1:12" x14ac:dyDescent="0.2">
      <c r="A1700" s="79"/>
      <c r="B1700" s="79"/>
      <c r="C1700" s="80"/>
      <c r="F1700" s="79"/>
      <c r="G1700" s="79"/>
      <c r="H1700" s="79"/>
      <c r="I1700" s="79"/>
      <c r="J1700" s="79"/>
      <c r="K1700" s="79"/>
      <c r="L1700" s="79"/>
    </row>
    <row r="1701" spans="1:12" x14ac:dyDescent="0.2">
      <c r="A1701" s="79"/>
      <c r="B1701" s="79"/>
      <c r="C1701" s="80"/>
      <c r="F1701" s="79"/>
      <c r="G1701" s="79"/>
      <c r="H1701" s="79"/>
      <c r="I1701" s="79"/>
      <c r="J1701" s="79"/>
      <c r="K1701" s="79"/>
      <c r="L1701" s="79"/>
    </row>
    <row r="1702" spans="1:12" x14ac:dyDescent="0.2">
      <c r="A1702" s="79"/>
      <c r="B1702" s="79"/>
      <c r="C1702" s="80"/>
      <c r="F1702" s="79"/>
      <c r="G1702" s="79"/>
      <c r="H1702" s="79"/>
      <c r="I1702" s="79"/>
      <c r="J1702" s="79"/>
      <c r="K1702" s="79"/>
      <c r="L1702" s="79"/>
    </row>
    <row r="1703" spans="1:12" x14ac:dyDescent="0.2">
      <c r="A1703" s="79"/>
      <c r="B1703" s="79"/>
      <c r="C1703" s="80"/>
      <c r="F1703" s="79"/>
      <c r="G1703" s="79"/>
      <c r="H1703" s="79"/>
      <c r="I1703" s="79"/>
      <c r="J1703" s="79"/>
      <c r="K1703" s="79"/>
      <c r="L1703" s="79"/>
    </row>
    <row r="1704" spans="1:12" x14ac:dyDescent="0.2">
      <c r="A1704" s="79"/>
      <c r="B1704" s="79"/>
      <c r="C1704" s="80"/>
      <c r="F1704" s="79"/>
      <c r="G1704" s="79"/>
      <c r="H1704" s="79"/>
      <c r="I1704" s="79"/>
      <c r="J1704" s="79"/>
      <c r="K1704" s="79"/>
      <c r="L1704" s="79"/>
    </row>
    <row r="1705" spans="1:12" x14ac:dyDescent="0.2">
      <c r="A1705" s="79"/>
      <c r="B1705" s="79"/>
      <c r="C1705" s="80"/>
      <c r="F1705" s="79"/>
      <c r="G1705" s="79"/>
      <c r="H1705" s="79"/>
      <c r="I1705" s="79"/>
      <c r="J1705" s="79"/>
      <c r="K1705" s="79"/>
      <c r="L1705" s="79"/>
    </row>
    <row r="1706" spans="1:12" x14ac:dyDescent="0.2">
      <c r="A1706" s="79"/>
      <c r="B1706" s="79"/>
      <c r="C1706" s="80"/>
      <c r="F1706" s="79"/>
      <c r="G1706" s="79"/>
      <c r="H1706" s="79"/>
      <c r="I1706" s="79"/>
      <c r="J1706" s="79"/>
      <c r="K1706" s="79"/>
      <c r="L1706" s="79"/>
    </row>
    <row r="1707" spans="1:12" x14ac:dyDescent="0.2">
      <c r="A1707" s="79"/>
      <c r="B1707" s="79"/>
      <c r="C1707" s="80"/>
      <c r="F1707" s="79"/>
      <c r="G1707" s="79"/>
      <c r="H1707" s="79"/>
      <c r="I1707" s="79"/>
      <c r="J1707" s="79"/>
      <c r="K1707" s="79"/>
      <c r="L1707" s="79"/>
    </row>
    <row r="1708" spans="1:12" x14ac:dyDescent="0.2">
      <c r="A1708" s="79"/>
      <c r="B1708" s="79"/>
      <c r="C1708" s="80"/>
      <c r="F1708" s="79"/>
      <c r="G1708" s="79"/>
      <c r="H1708" s="79"/>
      <c r="I1708" s="79"/>
      <c r="J1708" s="79"/>
      <c r="K1708" s="79"/>
      <c r="L1708" s="79"/>
    </row>
    <row r="1709" spans="1:12" x14ac:dyDescent="0.2">
      <c r="A1709" s="79"/>
      <c r="B1709" s="79"/>
      <c r="C1709" s="80"/>
      <c r="F1709" s="79"/>
      <c r="G1709" s="79"/>
      <c r="H1709" s="79"/>
      <c r="I1709" s="79"/>
      <c r="J1709" s="79"/>
      <c r="K1709" s="79"/>
      <c r="L1709" s="79"/>
    </row>
    <row r="1710" spans="1:12" x14ac:dyDescent="0.2">
      <c r="A1710" s="79"/>
      <c r="B1710" s="79"/>
      <c r="C1710" s="80"/>
      <c r="F1710" s="79"/>
      <c r="G1710" s="79"/>
      <c r="H1710" s="79"/>
      <c r="I1710" s="79"/>
      <c r="J1710" s="79"/>
      <c r="K1710" s="79"/>
      <c r="L1710" s="79"/>
    </row>
    <row r="1711" spans="1:12" x14ac:dyDescent="0.2">
      <c r="A1711" s="79"/>
      <c r="B1711" s="79"/>
      <c r="C1711" s="80"/>
      <c r="F1711" s="79"/>
      <c r="G1711" s="79"/>
      <c r="H1711" s="79"/>
      <c r="I1711" s="79"/>
      <c r="J1711" s="79"/>
      <c r="K1711" s="79"/>
      <c r="L1711" s="79"/>
    </row>
    <row r="1712" spans="1:12" x14ac:dyDescent="0.2">
      <c r="A1712" s="79"/>
      <c r="B1712" s="79"/>
      <c r="C1712" s="80"/>
      <c r="F1712" s="79"/>
      <c r="G1712" s="79"/>
      <c r="H1712" s="79"/>
      <c r="I1712" s="79"/>
      <c r="J1712" s="79"/>
      <c r="K1712" s="79"/>
      <c r="L1712" s="79"/>
    </row>
    <row r="1713" spans="1:12" x14ac:dyDescent="0.2">
      <c r="A1713" s="79"/>
      <c r="B1713" s="79"/>
      <c r="C1713" s="80"/>
      <c r="F1713" s="79"/>
      <c r="G1713" s="79"/>
      <c r="H1713" s="79"/>
      <c r="I1713" s="79"/>
      <c r="J1713" s="79"/>
      <c r="K1713" s="79"/>
      <c r="L1713" s="79"/>
    </row>
    <row r="1714" spans="1:12" x14ac:dyDescent="0.2">
      <c r="A1714" s="79"/>
      <c r="B1714" s="79"/>
      <c r="C1714" s="80"/>
      <c r="F1714" s="79"/>
      <c r="G1714" s="79"/>
      <c r="H1714" s="79"/>
      <c r="I1714" s="79"/>
      <c r="J1714" s="79"/>
      <c r="K1714" s="79"/>
      <c r="L1714" s="79"/>
    </row>
    <row r="1715" spans="1:12" x14ac:dyDescent="0.2">
      <c r="A1715" s="79"/>
      <c r="B1715" s="79"/>
      <c r="C1715" s="80"/>
      <c r="F1715" s="79"/>
      <c r="G1715" s="79"/>
      <c r="H1715" s="79"/>
      <c r="I1715" s="79"/>
      <c r="J1715" s="79"/>
      <c r="K1715" s="79"/>
      <c r="L1715" s="79"/>
    </row>
    <row r="1716" spans="1:12" x14ac:dyDescent="0.2">
      <c r="A1716" s="79"/>
      <c r="B1716" s="79"/>
      <c r="C1716" s="80"/>
      <c r="F1716" s="79"/>
      <c r="G1716" s="79"/>
      <c r="H1716" s="79"/>
      <c r="I1716" s="79"/>
      <c r="J1716" s="79"/>
      <c r="K1716" s="79"/>
      <c r="L1716" s="79"/>
    </row>
    <row r="1717" spans="1:12" x14ac:dyDescent="0.2">
      <c r="A1717" s="79"/>
      <c r="B1717" s="79"/>
      <c r="C1717" s="80"/>
      <c r="F1717" s="79"/>
      <c r="G1717" s="79"/>
      <c r="H1717" s="79"/>
      <c r="I1717" s="79"/>
      <c r="J1717" s="79"/>
      <c r="K1717" s="79"/>
      <c r="L1717" s="79"/>
    </row>
    <row r="1718" spans="1:12" x14ac:dyDescent="0.2">
      <c r="A1718" s="79"/>
      <c r="B1718" s="79"/>
      <c r="C1718" s="80"/>
      <c r="F1718" s="79"/>
      <c r="G1718" s="79"/>
      <c r="H1718" s="79"/>
      <c r="I1718" s="79"/>
      <c r="J1718" s="79"/>
      <c r="K1718" s="79"/>
      <c r="L1718" s="79"/>
    </row>
    <row r="1719" spans="1:12" x14ac:dyDescent="0.2">
      <c r="A1719" s="79"/>
      <c r="B1719" s="79"/>
      <c r="C1719" s="80"/>
      <c r="F1719" s="79"/>
      <c r="G1719" s="79"/>
      <c r="H1719" s="79"/>
      <c r="I1719" s="79"/>
      <c r="J1719" s="79"/>
      <c r="K1719" s="79"/>
      <c r="L1719" s="79"/>
    </row>
    <row r="1720" spans="1:12" x14ac:dyDescent="0.2">
      <c r="A1720" s="79"/>
      <c r="B1720" s="79"/>
      <c r="C1720" s="80"/>
      <c r="F1720" s="79"/>
      <c r="G1720" s="79"/>
      <c r="H1720" s="79"/>
      <c r="I1720" s="79"/>
      <c r="J1720" s="79"/>
      <c r="K1720" s="79"/>
      <c r="L1720" s="79"/>
    </row>
    <row r="1721" spans="1:12" x14ac:dyDescent="0.2">
      <c r="A1721" s="79"/>
      <c r="B1721" s="79"/>
      <c r="C1721" s="80"/>
      <c r="F1721" s="79"/>
      <c r="G1721" s="79"/>
      <c r="H1721" s="79"/>
      <c r="I1721" s="79"/>
      <c r="J1721" s="79"/>
      <c r="K1721" s="79"/>
      <c r="L1721" s="79"/>
    </row>
    <row r="1722" spans="1:12" x14ac:dyDescent="0.2">
      <c r="A1722" s="79"/>
      <c r="B1722" s="79"/>
      <c r="C1722" s="80"/>
      <c r="F1722" s="79"/>
      <c r="G1722" s="79"/>
      <c r="H1722" s="79"/>
      <c r="I1722" s="79"/>
      <c r="J1722" s="79"/>
      <c r="K1722" s="79"/>
      <c r="L1722" s="79"/>
    </row>
    <row r="1723" spans="1:12" x14ac:dyDescent="0.2">
      <c r="A1723" s="79"/>
      <c r="B1723" s="79"/>
      <c r="C1723" s="80"/>
      <c r="F1723" s="79"/>
      <c r="G1723" s="79"/>
      <c r="H1723" s="79"/>
      <c r="I1723" s="79"/>
      <c r="J1723" s="79"/>
      <c r="K1723" s="79"/>
      <c r="L1723" s="79"/>
    </row>
    <row r="1724" spans="1:12" x14ac:dyDescent="0.2">
      <c r="A1724" s="79"/>
      <c r="B1724" s="79"/>
      <c r="C1724" s="80"/>
      <c r="F1724" s="79"/>
      <c r="G1724" s="79"/>
      <c r="H1724" s="79"/>
      <c r="I1724" s="79"/>
      <c r="J1724" s="79"/>
      <c r="K1724" s="79"/>
      <c r="L1724" s="79"/>
    </row>
    <row r="1725" spans="1:12" x14ac:dyDescent="0.2">
      <c r="A1725" s="79"/>
      <c r="B1725" s="79"/>
      <c r="C1725" s="80"/>
      <c r="F1725" s="79"/>
      <c r="G1725" s="79"/>
      <c r="H1725" s="79"/>
      <c r="I1725" s="79"/>
      <c r="J1725" s="79"/>
      <c r="K1725" s="79"/>
      <c r="L1725" s="79"/>
    </row>
    <row r="1726" spans="1:12" x14ac:dyDescent="0.2">
      <c r="A1726" s="79"/>
      <c r="B1726" s="79"/>
      <c r="C1726" s="80"/>
      <c r="F1726" s="79"/>
      <c r="G1726" s="79"/>
      <c r="H1726" s="79"/>
      <c r="I1726" s="79"/>
      <c r="J1726" s="79"/>
      <c r="K1726" s="79"/>
      <c r="L1726" s="79"/>
    </row>
    <row r="1727" spans="1:12" x14ac:dyDescent="0.2">
      <c r="A1727" s="79"/>
      <c r="B1727" s="79"/>
      <c r="C1727" s="80"/>
      <c r="F1727" s="79"/>
      <c r="G1727" s="79"/>
      <c r="H1727" s="79"/>
      <c r="I1727" s="79"/>
      <c r="J1727" s="79"/>
      <c r="K1727" s="79"/>
      <c r="L1727" s="79"/>
    </row>
    <row r="1728" spans="1:12" x14ac:dyDescent="0.2">
      <c r="A1728" s="79"/>
      <c r="B1728" s="79"/>
      <c r="C1728" s="80"/>
      <c r="F1728" s="79"/>
      <c r="G1728" s="79"/>
      <c r="H1728" s="79"/>
      <c r="I1728" s="79"/>
      <c r="J1728" s="79"/>
      <c r="K1728" s="79"/>
      <c r="L1728" s="79"/>
    </row>
    <row r="1729" spans="1:12" x14ac:dyDescent="0.2">
      <c r="A1729" s="79"/>
      <c r="B1729" s="79"/>
      <c r="C1729" s="80"/>
      <c r="F1729" s="79"/>
      <c r="G1729" s="79"/>
      <c r="H1729" s="79"/>
      <c r="I1729" s="79"/>
      <c r="J1729" s="79"/>
      <c r="K1729" s="79"/>
      <c r="L1729" s="79"/>
    </row>
    <row r="1730" spans="1:12" x14ac:dyDescent="0.2">
      <c r="A1730" s="79"/>
      <c r="B1730" s="79"/>
      <c r="C1730" s="80"/>
      <c r="F1730" s="79"/>
      <c r="G1730" s="79"/>
      <c r="H1730" s="79"/>
      <c r="I1730" s="79"/>
      <c r="J1730" s="79"/>
      <c r="K1730" s="79"/>
      <c r="L1730" s="79"/>
    </row>
    <row r="1731" spans="1:12" x14ac:dyDescent="0.2">
      <c r="A1731" s="79"/>
      <c r="B1731" s="79"/>
      <c r="C1731" s="80"/>
      <c r="F1731" s="79"/>
      <c r="G1731" s="79"/>
      <c r="H1731" s="79"/>
      <c r="I1731" s="79"/>
      <c r="J1731" s="79"/>
      <c r="K1731" s="79"/>
      <c r="L1731" s="79"/>
    </row>
    <row r="1732" spans="1:12" x14ac:dyDescent="0.2">
      <c r="A1732" s="79"/>
      <c r="B1732" s="79"/>
      <c r="C1732" s="80"/>
      <c r="F1732" s="79"/>
      <c r="G1732" s="79"/>
      <c r="H1732" s="79"/>
      <c r="I1732" s="79"/>
      <c r="J1732" s="79"/>
      <c r="K1732" s="79"/>
      <c r="L1732" s="79"/>
    </row>
    <row r="1733" spans="1:12" x14ac:dyDescent="0.2">
      <c r="A1733" s="79"/>
      <c r="B1733" s="79"/>
      <c r="C1733" s="80"/>
      <c r="F1733" s="79"/>
      <c r="G1733" s="79"/>
      <c r="H1733" s="79"/>
      <c r="I1733" s="79"/>
      <c r="J1733" s="79"/>
      <c r="K1733" s="79"/>
      <c r="L1733" s="79"/>
    </row>
    <row r="1734" spans="1:12" x14ac:dyDescent="0.2">
      <c r="A1734" s="79"/>
      <c r="B1734" s="79"/>
      <c r="C1734" s="80"/>
      <c r="F1734" s="79"/>
      <c r="G1734" s="79"/>
      <c r="H1734" s="79"/>
      <c r="I1734" s="79"/>
      <c r="J1734" s="79"/>
      <c r="K1734" s="79"/>
      <c r="L1734" s="79"/>
    </row>
    <row r="1735" spans="1:12" x14ac:dyDescent="0.2">
      <c r="A1735" s="79"/>
      <c r="B1735" s="79"/>
      <c r="C1735" s="80"/>
      <c r="F1735" s="79"/>
      <c r="G1735" s="79"/>
      <c r="H1735" s="79"/>
      <c r="I1735" s="79"/>
      <c r="J1735" s="79"/>
      <c r="K1735" s="79"/>
      <c r="L1735" s="79"/>
    </row>
    <row r="1736" spans="1:12" x14ac:dyDescent="0.2">
      <c r="A1736" s="79"/>
      <c r="B1736" s="79"/>
      <c r="C1736" s="80"/>
      <c r="F1736" s="79"/>
      <c r="G1736" s="79"/>
      <c r="H1736" s="79"/>
      <c r="I1736" s="79"/>
      <c r="J1736" s="79"/>
      <c r="K1736" s="79"/>
      <c r="L1736" s="79"/>
    </row>
    <row r="1737" spans="1:12" x14ac:dyDescent="0.2">
      <c r="A1737" s="79"/>
      <c r="B1737" s="79"/>
      <c r="C1737" s="80"/>
      <c r="F1737" s="79"/>
      <c r="G1737" s="79"/>
      <c r="H1737" s="79"/>
      <c r="I1737" s="79"/>
      <c r="J1737" s="79"/>
      <c r="K1737" s="79"/>
      <c r="L1737" s="79"/>
    </row>
    <row r="1738" spans="1:12" x14ac:dyDescent="0.2">
      <c r="A1738" s="79"/>
      <c r="B1738" s="79"/>
      <c r="C1738" s="80"/>
      <c r="F1738" s="79"/>
      <c r="G1738" s="79"/>
      <c r="H1738" s="79"/>
      <c r="I1738" s="79"/>
      <c r="J1738" s="79"/>
      <c r="K1738" s="79"/>
      <c r="L1738" s="79"/>
    </row>
    <row r="1739" spans="1:12" x14ac:dyDescent="0.2">
      <c r="A1739" s="79"/>
      <c r="B1739" s="79"/>
      <c r="C1739" s="80"/>
      <c r="F1739" s="79"/>
      <c r="G1739" s="79"/>
      <c r="H1739" s="79"/>
      <c r="I1739" s="79"/>
      <c r="J1739" s="79"/>
      <c r="K1739" s="79"/>
      <c r="L1739" s="79"/>
    </row>
    <row r="1740" spans="1:12" x14ac:dyDescent="0.2">
      <c r="A1740" s="79"/>
      <c r="B1740" s="79"/>
      <c r="C1740" s="80"/>
      <c r="F1740" s="79"/>
      <c r="G1740" s="79"/>
      <c r="H1740" s="79"/>
      <c r="I1740" s="79"/>
      <c r="J1740" s="79"/>
      <c r="K1740" s="79"/>
      <c r="L1740" s="79"/>
    </row>
    <row r="1741" spans="1:12" x14ac:dyDescent="0.2">
      <c r="A1741" s="79"/>
      <c r="B1741" s="79"/>
      <c r="C1741" s="80"/>
      <c r="F1741" s="79"/>
      <c r="G1741" s="79"/>
      <c r="H1741" s="79"/>
      <c r="I1741" s="79"/>
      <c r="J1741" s="79"/>
      <c r="K1741" s="79"/>
      <c r="L1741" s="79"/>
    </row>
    <row r="1742" spans="1:12" x14ac:dyDescent="0.2">
      <c r="A1742" s="79"/>
      <c r="B1742" s="79"/>
      <c r="C1742" s="80"/>
      <c r="F1742" s="79"/>
      <c r="G1742" s="79"/>
      <c r="H1742" s="79"/>
      <c r="I1742" s="79"/>
      <c r="J1742" s="79"/>
      <c r="K1742" s="79"/>
      <c r="L1742" s="79"/>
    </row>
    <row r="1743" spans="1:12" x14ac:dyDescent="0.2">
      <c r="A1743" s="79"/>
      <c r="B1743" s="79"/>
      <c r="C1743" s="80"/>
      <c r="F1743" s="79"/>
      <c r="G1743" s="79"/>
      <c r="H1743" s="79"/>
      <c r="I1743" s="79"/>
      <c r="J1743" s="79"/>
      <c r="K1743" s="79"/>
      <c r="L1743" s="79"/>
    </row>
    <row r="1744" spans="1:12" x14ac:dyDescent="0.2">
      <c r="A1744" s="79"/>
      <c r="B1744" s="79"/>
      <c r="C1744" s="80"/>
      <c r="F1744" s="79"/>
      <c r="G1744" s="79"/>
      <c r="H1744" s="79"/>
      <c r="I1744" s="79"/>
      <c r="J1744" s="79"/>
      <c r="K1744" s="79"/>
      <c r="L1744" s="79"/>
    </row>
    <row r="1745" spans="1:12" x14ac:dyDescent="0.2">
      <c r="A1745" s="79"/>
      <c r="B1745" s="79"/>
      <c r="C1745" s="80"/>
      <c r="F1745" s="79"/>
      <c r="G1745" s="79"/>
      <c r="H1745" s="79"/>
      <c r="I1745" s="79"/>
      <c r="J1745" s="79"/>
      <c r="K1745" s="79"/>
      <c r="L1745" s="79"/>
    </row>
    <row r="1746" spans="1:12" x14ac:dyDescent="0.2">
      <c r="A1746" s="79"/>
      <c r="B1746" s="79"/>
      <c r="C1746" s="80"/>
      <c r="F1746" s="79"/>
      <c r="G1746" s="79"/>
      <c r="H1746" s="79"/>
      <c r="I1746" s="79"/>
      <c r="J1746" s="79"/>
      <c r="K1746" s="79"/>
      <c r="L1746" s="79"/>
    </row>
    <row r="1747" spans="1:12" x14ac:dyDescent="0.2">
      <c r="A1747" s="79"/>
      <c r="B1747" s="79"/>
      <c r="C1747" s="80"/>
      <c r="F1747" s="79"/>
      <c r="G1747" s="79"/>
      <c r="H1747" s="79"/>
      <c r="I1747" s="79"/>
      <c r="J1747" s="79"/>
      <c r="K1747" s="79"/>
      <c r="L1747" s="79"/>
    </row>
    <row r="1748" spans="1:12" x14ac:dyDescent="0.2">
      <c r="A1748" s="79"/>
      <c r="B1748" s="79"/>
      <c r="C1748" s="80"/>
      <c r="F1748" s="79"/>
      <c r="G1748" s="79"/>
      <c r="H1748" s="79"/>
      <c r="I1748" s="79"/>
      <c r="J1748" s="79"/>
      <c r="K1748" s="79"/>
      <c r="L1748" s="79"/>
    </row>
    <row r="1749" spans="1:12" x14ac:dyDescent="0.2">
      <c r="A1749" s="79"/>
      <c r="B1749" s="79"/>
      <c r="C1749" s="80"/>
      <c r="F1749" s="79"/>
      <c r="G1749" s="79"/>
      <c r="H1749" s="79"/>
      <c r="I1749" s="79"/>
      <c r="J1749" s="79"/>
      <c r="K1749" s="79"/>
      <c r="L1749" s="79"/>
    </row>
    <row r="1750" spans="1:12" x14ac:dyDescent="0.2">
      <c r="A1750" s="79"/>
      <c r="B1750" s="79"/>
      <c r="C1750" s="80"/>
      <c r="F1750" s="79"/>
      <c r="G1750" s="79"/>
      <c r="H1750" s="79"/>
      <c r="I1750" s="79"/>
      <c r="J1750" s="79"/>
      <c r="K1750" s="79"/>
      <c r="L1750" s="79"/>
    </row>
    <row r="1751" spans="1:12" x14ac:dyDescent="0.2">
      <c r="A1751" s="79"/>
      <c r="B1751" s="79"/>
      <c r="C1751" s="80"/>
      <c r="F1751" s="79"/>
      <c r="G1751" s="79"/>
      <c r="H1751" s="79"/>
      <c r="I1751" s="79"/>
      <c r="J1751" s="79"/>
      <c r="K1751" s="79"/>
      <c r="L1751" s="79"/>
    </row>
    <row r="1752" spans="1:12" x14ac:dyDescent="0.2">
      <c r="A1752" s="79"/>
      <c r="B1752" s="79"/>
      <c r="C1752" s="80"/>
      <c r="F1752" s="79"/>
      <c r="G1752" s="79"/>
      <c r="H1752" s="79"/>
      <c r="I1752" s="79"/>
      <c r="J1752" s="79"/>
      <c r="K1752" s="79"/>
      <c r="L1752" s="79"/>
    </row>
    <row r="1753" spans="1:12" x14ac:dyDescent="0.2">
      <c r="A1753" s="79"/>
      <c r="B1753" s="79"/>
      <c r="C1753" s="80"/>
      <c r="F1753" s="79"/>
      <c r="G1753" s="79"/>
      <c r="H1753" s="79"/>
      <c r="I1753" s="79"/>
      <c r="J1753" s="79"/>
      <c r="K1753" s="79"/>
      <c r="L1753" s="79"/>
    </row>
    <row r="1754" spans="1:12" x14ac:dyDescent="0.2">
      <c r="A1754" s="79"/>
      <c r="B1754" s="79"/>
      <c r="C1754" s="80"/>
      <c r="F1754" s="79"/>
      <c r="G1754" s="79"/>
      <c r="H1754" s="79"/>
      <c r="I1754" s="79"/>
      <c r="J1754" s="79"/>
      <c r="K1754" s="79"/>
      <c r="L1754" s="79"/>
    </row>
    <row r="1755" spans="1:12" x14ac:dyDescent="0.2">
      <c r="A1755" s="79"/>
      <c r="B1755" s="79"/>
      <c r="C1755" s="80"/>
      <c r="F1755" s="79"/>
      <c r="G1755" s="79"/>
      <c r="H1755" s="79"/>
      <c r="I1755" s="79"/>
      <c r="J1755" s="79"/>
      <c r="K1755" s="79"/>
      <c r="L1755" s="79"/>
    </row>
    <row r="1756" spans="1:12" x14ac:dyDescent="0.2">
      <c r="A1756" s="79"/>
      <c r="B1756" s="79"/>
      <c r="C1756" s="80"/>
      <c r="F1756" s="79"/>
      <c r="G1756" s="79"/>
      <c r="H1756" s="79"/>
      <c r="I1756" s="79"/>
      <c r="J1756" s="79"/>
      <c r="K1756" s="79"/>
      <c r="L1756" s="79"/>
    </row>
    <row r="1757" spans="1:12" x14ac:dyDescent="0.2">
      <c r="A1757" s="79"/>
      <c r="B1757" s="79"/>
      <c r="C1757" s="80"/>
      <c r="F1757" s="79"/>
      <c r="G1757" s="79"/>
      <c r="H1757" s="79"/>
      <c r="I1757" s="79"/>
      <c r="J1757" s="79"/>
      <c r="K1757" s="79"/>
      <c r="L1757" s="79"/>
    </row>
    <row r="1758" spans="1:12" x14ac:dyDescent="0.2">
      <c r="A1758" s="79"/>
      <c r="B1758" s="79"/>
      <c r="C1758" s="80"/>
      <c r="F1758" s="79"/>
      <c r="G1758" s="79"/>
      <c r="H1758" s="79"/>
      <c r="I1758" s="79"/>
      <c r="J1758" s="79"/>
      <c r="K1758" s="79"/>
      <c r="L1758" s="79"/>
    </row>
    <row r="1759" spans="1:12" x14ac:dyDescent="0.2">
      <c r="A1759" s="79"/>
      <c r="B1759" s="79"/>
      <c r="C1759" s="80"/>
      <c r="F1759" s="79"/>
      <c r="G1759" s="79"/>
      <c r="H1759" s="79"/>
      <c r="I1759" s="79"/>
      <c r="J1759" s="79"/>
      <c r="K1759" s="79"/>
      <c r="L1759" s="79"/>
    </row>
    <row r="1760" spans="1:12" x14ac:dyDescent="0.2">
      <c r="A1760" s="79"/>
      <c r="B1760" s="79"/>
      <c r="C1760" s="80"/>
      <c r="F1760" s="79"/>
      <c r="G1760" s="79"/>
      <c r="H1760" s="79"/>
      <c r="I1760" s="79"/>
      <c r="J1760" s="79"/>
      <c r="K1760" s="79"/>
      <c r="L1760" s="79"/>
    </row>
    <row r="1761" spans="1:12" x14ac:dyDescent="0.2">
      <c r="A1761" s="79"/>
      <c r="B1761" s="79"/>
      <c r="C1761" s="80"/>
      <c r="F1761" s="79"/>
      <c r="G1761" s="79"/>
      <c r="H1761" s="79"/>
      <c r="I1761" s="79"/>
      <c r="J1761" s="79"/>
      <c r="K1761" s="79"/>
      <c r="L1761" s="79"/>
    </row>
    <row r="1762" spans="1:12" x14ac:dyDescent="0.2">
      <c r="A1762" s="79"/>
      <c r="B1762" s="79"/>
      <c r="C1762" s="80"/>
      <c r="F1762" s="79"/>
      <c r="G1762" s="79"/>
      <c r="H1762" s="79"/>
      <c r="I1762" s="79"/>
      <c r="J1762" s="79"/>
      <c r="K1762" s="79"/>
      <c r="L1762" s="79"/>
    </row>
    <row r="1763" spans="1:12" x14ac:dyDescent="0.2">
      <c r="A1763" s="79"/>
      <c r="B1763" s="79"/>
      <c r="C1763" s="80"/>
      <c r="F1763" s="79"/>
      <c r="G1763" s="79"/>
      <c r="H1763" s="79"/>
      <c r="I1763" s="79"/>
      <c r="J1763" s="79"/>
      <c r="K1763" s="79"/>
      <c r="L1763" s="79"/>
    </row>
    <row r="1764" spans="1:12" x14ac:dyDescent="0.2">
      <c r="A1764" s="79"/>
      <c r="B1764" s="79"/>
      <c r="C1764" s="80"/>
      <c r="F1764" s="79"/>
      <c r="G1764" s="79"/>
      <c r="H1764" s="79"/>
      <c r="I1764" s="79"/>
      <c r="J1764" s="79"/>
      <c r="K1764" s="79"/>
      <c r="L1764" s="79"/>
    </row>
    <row r="1765" spans="1:12" x14ac:dyDescent="0.2">
      <c r="A1765" s="79"/>
      <c r="B1765" s="79"/>
      <c r="C1765" s="80"/>
      <c r="F1765" s="79"/>
      <c r="G1765" s="79"/>
      <c r="H1765" s="79"/>
      <c r="I1765" s="79"/>
      <c r="J1765" s="79"/>
      <c r="K1765" s="79"/>
      <c r="L1765" s="79"/>
    </row>
    <row r="1766" spans="1:12" x14ac:dyDescent="0.2">
      <c r="A1766" s="79"/>
      <c r="B1766" s="79"/>
      <c r="C1766" s="80"/>
      <c r="F1766" s="79"/>
      <c r="G1766" s="79"/>
      <c r="H1766" s="79"/>
      <c r="I1766" s="79"/>
      <c r="J1766" s="79"/>
      <c r="K1766" s="79"/>
      <c r="L1766" s="79"/>
    </row>
    <row r="1767" spans="1:12" x14ac:dyDescent="0.2">
      <c r="A1767" s="79"/>
      <c r="B1767" s="79"/>
      <c r="C1767" s="80"/>
      <c r="F1767" s="79"/>
      <c r="G1767" s="79"/>
      <c r="H1767" s="79"/>
      <c r="I1767" s="79"/>
      <c r="J1767" s="79"/>
      <c r="K1767" s="79"/>
      <c r="L1767" s="79"/>
    </row>
    <row r="1768" spans="1:12" x14ac:dyDescent="0.2">
      <c r="A1768" s="79"/>
      <c r="B1768" s="79"/>
      <c r="C1768" s="80"/>
      <c r="F1768" s="79"/>
      <c r="G1768" s="79"/>
      <c r="H1768" s="79"/>
      <c r="I1768" s="79"/>
      <c r="J1768" s="79"/>
      <c r="K1768" s="79"/>
      <c r="L1768" s="79"/>
    </row>
    <row r="1769" spans="1:12" x14ac:dyDescent="0.2">
      <c r="A1769" s="79"/>
      <c r="B1769" s="79"/>
      <c r="C1769" s="80"/>
      <c r="F1769" s="79"/>
      <c r="G1769" s="79"/>
      <c r="H1769" s="79"/>
      <c r="I1769" s="79"/>
      <c r="J1769" s="79"/>
      <c r="K1769" s="79"/>
      <c r="L1769" s="79"/>
    </row>
    <row r="1770" spans="1:12" x14ac:dyDescent="0.2">
      <c r="A1770" s="79"/>
      <c r="B1770" s="79"/>
      <c r="C1770" s="80"/>
      <c r="F1770" s="79"/>
      <c r="G1770" s="79"/>
      <c r="H1770" s="79"/>
      <c r="I1770" s="79"/>
      <c r="J1770" s="79"/>
      <c r="K1770" s="79"/>
      <c r="L1770" s="79"/>
    </row>
    <row r="1771" spans="1:12" x14ac:dyDescent="0.2">
      <c r="A1771" s="79"/>
      <c r="B1771" s="79"/>
      <c r="C1771" s="80"/>
      <c r="F1771" s="79"/>
      <c r="G1771" s="79"/>
      <c r="H1771" s="79"/>
      <c r="I1771" s="79"/>
      <c r="J1771" s="79"/>
      <c r="K1771" s="79"/>
      <c r="L1771" s="79"/>
    </row>
    <row r="1772" spans="1:12" x14ac:dyDescent="0.2">
      <c r="A1772" s="79"/>
      <c r="B1772" s="79"/>
      <c r="C1772" s="80"/>
      <c r="F1772" s="79"/>
      <c r="G1772" s="79"/>
      <c r="H1772" s="79"/>
      <c r="I1772" s="79"/>
      <c r="J1772" s="79"/>
      <c r="K1772" s="79"/>
      <c r="L1772" s="79"/>
    </row>
    <row r="1773" spans="1:12" x14ac:dyDescent="0.2">
      <c r="A1773" s="79"/>
      <c r="B1773" s="79"/>
      <c r="C1773" s="80"/>
      <c r="F1773" s="79"/>
      <c r="G1773" s="79"/>
      <c r="H1773" s="79"/>
      <c r="I1773" s="79"/>
      <c r="J1773" s="79"/>
      <c r="K1773" s="79"/>
      <c r="L1773" s="79"/>
    </row>
    <row r="1774" spans="1:12" x14ac:dyDescent="0.2">
      <c r="A1774" s="79"/>
      <c r="B1774" s="79"/>
      <c r="C1774" s="80"/>
      <c r="F1774" s="79"/>
      <c r="G1774" s="79"/>
      <c r="H1774" s="79"/>
      <c r="I1774" s="79"/>
      <c r="J1774" s="79"/>
      <c r="K1774" s="79"/>
      <c r="L1774" s="79"/>
    </row>
    <row r="1775" spans="1:12" x14ac:dyDescent="0.2">
      <c r="A1775" s="79"/>
      <c r="B1775" s="79"/>
      <c r="C1775" s="80"/>
      <c r="F1775" s="79"/>
      <c r="G1775" s="79"/>
      <c r="H1775" s="79"/>
      <c r="I1775" s="79"/>
      <c r="J1775" s="79"/>
      <c r="K1775" s="79"/>
      <c r="L1775" s="79"/>
    </row>
    <row r="1776" spans="1:12" x14ac:dyDescent="0.2">
      <c r="A1776" s="79"/>
      <c r="B1776" s="79"/>
      <c r="C1776" s="80"/>
      <c r="F1776" s="79"/>
      <c r="G1776" s="79"/>
      <c r="H1776" s="79"/>
      <c r="I1776" s="79"/>
      <c r="J1776" s="79"/>
      <c r="K1776" s="79"/>
      <c r="L1776" s="79"/>
    </row>
    <row r="1777" spans="1:12" x14ac:dyDescent="0.2">
      <c r="A1777" s="79"/>
      <c r="B1777" s="79"/>
      <c r="C1777" s="80"/>
      <c r="F1777" s="79"/>
      <c r="G1777" s="79"/>
      <c r="H1777" s="79"/>
      <c r="I1777" s="79"/>
      <c r="J1777" s="79"/>
      <c r="K1777" s="79"/>
      <c r="L1777" s="79"/>
    </row>
    <row r="1778" spans="1:12" x14ac:dyDescent="0.2">
      <c r="A1778" s="79"/>
      <c r="B1778" s="79"/>
      <c r="C1778" s="80"/>
      <c r="F1778" s="79"/>
      <c r="G1778" s="79"/>
      <c r="H1778" s="79"/>
      <c r="I1778" s="79"/>
      <c r="J1778" s="79"/>
      <c r="K1778" s="79"/>
      <c r="L1778" s="79"/>
    </row>
    <row r="1779" spans="1:12" x14ac:dyDescent="0.2">
      <c r="A1779" s="79"/>
      <c r="B1779" s="79"/>
      <c r="C1779" s="80"/>
      <c r="F1779" s="79"/>
      <c r="G1779" s="79"/>
      <c r="H1779" s="79"/>
      <c r="I1779" s="79"/>
      <c r="J1779" s="79"/>
      <c r="K1779" s="79"/>
      <c r="L1779" s="79"/>
    </row>
    <row r="1780" spans="1:12" x14ac:dyDescent="0.2">
      <c r="A1780" s="79"/>
      <c r="B1780" s="79"/>
      <c r="C1780" s="80"/>
      <c r="F1780" s="79"/>
      <c r="G1780" s="79"/>
      <c r="H1780" s="79"/>
      <c r="I1780" s="79"/>
      <c r="J1780" s="79"/>
      <c r="K1780" s="79"/>
      <c r="L1780" s="79"/>
    </row>
    <row r="1781" spans="1:12" x14ac:dyDescent="0.2">
      <c r="A1781" s="79"/>
      <c r="B1781" s="79"/>
      <c r="C1781" s="80"/>
      <c r="F1781" s="79"/>
      <c r="G1781" s="79"/>
      <c r="H1781" s="79"/>
      <c r="I1781" s="79"/>
      <c r="J1781" s="79"/>
      <c r="K1781" s="79"/>
      <c r="L1781" s="79"/>
    </row>
    <row r="1782" spans="1:12" x14ac:dyDescent="0.2">
      <c r="A1782" s="79"/>
      <c r="B1782" s="79"/>
      <c r="C1782" s="80"/>
      <c r="F1782" s="79"/>
      <c r="G1782" s="79"/>
      <c r="H1782" s="79"/>
      <c r="I1782" s="79"/>
      <c r="J1782" s="79"/>
      <c r="K1782" s="79"/>
      <c r="L1782" s="79"/>
    </row>
    <row r="1783" spans="1:12" x14ac:dyDescent="0.2">
      <c r="A1783" s="79"/>
      <c r="B1783" s="79"/>
      <c r="C1783" s="80"/>
      <c r="F1783" s="79"/>
      <c r="G1783" s="79"/>
      <c r="H1783" s="79"/>
      <c r="I1783" s="79"/>
      <c r="J1783" s="79"/>
      <c r="K1783" s="79"/>
      <c r="L1783" s="79"/>
    </row>
    <row r="1784" spans="1:12" x14ac:dyDescent="0.2">
      <c r="A1784" s="79"/>
      <c r="B1784" s="79"/>
      <c r="C1784" s="80"/>
      <c r="F1784" s="79"/>
      <c r="G1784" s="79"/>
      <c r="H1784" s="79"/>
      <c r="I1784" s="79"/>
      <c r="J1784" s="79"/>
      <c r="K1784" s="79"/>
      <c r="L1784" s="79"/>
    </row>
    <row r="1785" spans="1:12" x14ac:dyDescent="0.2">
      <c r="A1785" s="79"/>
      <c r="B1785" s="79"/>
      <c r="C1785" s="80"/>
      <c r="F1785" s="79"/>
      <c r="G1785" s="79"/>
      <c r="H1785" s="79"/>
      <c r="I1785" s="79"/>
      <c r="J1785" s="79"/>
      <c r="K1785" s="79"/>
      <c r="L1785" s="79"/>
    </row>
    <row r="1786" spans="1:12" x14ac:dyDescent="0.2">
      <c r="A1786" s="79"/>
      <c r="B1786" s="79"/>
      <c r="C1786" s="80"/>
      <c r="F1786" s="79"/>
      <c r="G1786" s="79"/>
      <c r="H1786" s="79"/>
      <c r="I1786" s="79"/>
      <c r="J1786" s="79"/>
      <c r="K1786" s="79"/>
      <c r="L1786" s="79"/>
    </row>
    <row r="1787" spans="1:12" x14ac:dyDescent="0.2">
      <c r="A1787" s="79"/>
      <c r="B1787" s="79"/>
      <c r="C1787" s="80"/>
      <c r="F1787" s="79"/>
      <c r="G1787" s="79"/>
      <c r="H1787" s="79"/>
      <c r="I1787" s="79"/>
      <c r="J1787" s="79"/>
      <c r="K1787" s="79"/>
      <c r="L1787" s="79"/>
    </row>
    <row r="1788" spans="1:12" x14ac:dyDescent="0.2">
      <c r="A1788" s="79"/>
      <c r="B1788" s="79"/>
      <c r="C1788" s="80"/>
      <c r="F1788" s="79"/>
      <c r="G1788" s="79"/>
      <c r="H1788" s="79"/>
      <c r="I1788" s="79"/>
      <c r="J1788" s="79"/>
      <c r="K1788" s="79"/>
      <c r="L1788" s="79"/>
    </row>
    <row r="1789" spans="1:12" x14ac:dyDescent="0.2">
      <c r="A1789" s="79"/>
      <c r="B1789" s="79"/>
      <c r="C1789" s="80"/>
      <c r="F1789" s="79"/>
      <c r="G1789" s="79"/>
      <c r="H1789" s="79"/>
      <c r="I1789" s="79"/>
      <c r="J1789" s="79"/>
      <c r="K1789" s="79"/>
      <c r="L1789" s="79"/>
    </row>
    <row r="1790" spans="1:12" x14ac:dyDescent="0.2">
      <c r="A1790" s="79"/>
      <c r="B1790" s="79"/>
      <c r="C1790" s="80"/>
      <c r="F1790" s="79"/>
      <c r="G1790" s="79"/>
      <c r="H1790" s="79"/>
      <c r="I1790" s="79"/>
      <c r="J1790" s="79"/>
      <c r="K1790" s="79"/>
      <c r="L1790" s="79"/>
    </row>
    <row r="1791" spans="1:12" x14ac:dyDescent="0.2">
      <c r="A1791" s="79"/>
      <c r="B1791" s="79"/>
      <c r="C1791" s="80"/>
      <c r="F1791" s="79"/>
      <c r="G1791" s="79"/>
      <c r="H1791" s="79"/>
      <c r="I1791" s="79"/>
      <c r="J1791" s="79"/>
      <c r="K1791" s="79"/>
      <c r="L1791" s="79"/>
    </row>
    <row r="1792" spans="1:12" x14ac:dyDescent="0.2">
      <c r="A1792" s="79"/>
      <c r="B1792" s="79"/>
      <c r="C1792" s="80"/>
      <c r="F1792" s="79"/>
      <c r="G1792" s="79"/>
      <c r="H1792" s="79"/>
      <c r="I1792" s="79"/>
      <c r="J1792" s="79"/>
      <c r="K1792" s="79"/>
      <c r="L1792" s="79"/>
    </row>
    <row r="1793" spans="1:12" x14ac:dyDescent="0.2">
      <c r="A1793" s="79"/>
      <c r="B1793" s="79"/>
      <c r="C1793" s="80"/>
      <c r="F1793" s="79"/>
      <c r="G1793" s="79"/>
      <c r="H1793" s="79"/>
      <c r="I1793" s="79"/>
      <c r="J1793" s="79"/>
      <c r="K1793" s="79"/>
      <c r="L1793" s="79"/>
    </row>
    <row r="1794" spans="1:12" x14ac:dyDescent="0.2">
      <c r="A1794" s="79"/>
      <c r="B1794" s="79"/>
      <c r="C1794" s="80"/>
      <c r="F1794" s="79"/>
      <c r="G1794" s="79"/>
      <c r="H1794" s="79"/>
      <c r="I1794" s="79"/>
      <c r="J1794" s="79"/>
      <c r="K1794" s="79"/>
      <c r="L1794" s="79"/>
    </row>
    <row r="1795" spans="1:12" x14ac:dyDescent="0.2">
      <c r="A1795" s="79"/>
      <c r="B1795" s="79"/>
      <c r="C1795" s="80"/>
      <c r="F1795" s="79"/>
      <c r="G1795" s="79"/>
      <c r="H1795" s="79"/>
      <c r="I1795" s="79"/>
      <c r="J1795" s="79"/>
      <c r="K1795" s="79"/>
      <c r="L1795" s="7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5D694-FDAB-48E2-9915-8F27523F7088}">
  <sheetPr>
    <tabColor rgb="FFFFC000"/>
    <pageSetUpPr fitToPage="1"/>
  </sheetPr>
  <dimension ref="A1:Q45"/>
  <sheetViews>
    <sheetView showGridLines="0" zoomScaleNormal="100" workbookViewId="0">
      <pane ySplit="1" topLeftCell="A34" activePane="bottomLeft" state="frozen"/>
      <selection activeCell="P60" sqref="P60"/>
      <selection pane="bottomLeft" activeCell="H10" sqref="H10"/>
    </sheetView>
  </sheetViews>
  <sheetFormatPr defaultColWidth="60.7109375" defaultRowHeight="12.75" x14ac:dyDescent="0.2"/>
  <cols>
    <col min="1" max="1" width="8.140625" style="7" bestFit="1" customWidth="1"/>
    <col min="2" max="2" width="6" style="7" bestFit="1" customWidth="1"/>
    <col min="3" max="3" width="60.28515625" style="7" bestFit="1" customWidth="1"/>
    <col min="4" max="4" width="14.5703125" style="7" bestFit="1" customWidth="1"/>
    <col min="5" max="5" width="17.42578125" style="7" bestFit="1" customWidth="1"/>
    <col min="6" max="6" width="60.85546875" style="7" bestFit="1" customWidth="1"/>
    <col min="7" max="7" width="10.28515625" style="8" bestFit="1" customWidth="1"/>
    <col min="8" max="8" width="60.7109375" style="7"/>
    <col min="9" max="9" width="21.140625" style="7" bestFit="1" customWidth="1"/>
    <col min="10" max="10" width="20.5703125" style="7" bestFit="1" customWidth="1"/>
    <col min="11" max="11" width="21.140625" style="7" bestFit="1" customWidth="1"/>
    <col min="12" max="12" width="11" style="7" bestFit="1" customWidth="1"/>
    <col min="13" max="13" width="16.7109375" style="7" bestFit="1" customWidth="1"/>
    <col min="14" max="14" width="18.42578125" style="7" bestFit="1" customWidth="1"/>
    <col min="15" max="16" width="60.85546875" style="7" bestFit="1" customWidth="1"/>
    <col min="17" max="17" width="11.5703125" style="6" bestFit="1" customWidth="1"/>
    <col min="18" max="16384" width="60.7109375" style="6"/>
  </cols>
  <sheetData>
    <row r="1" spans="1:17" x14ac:dyDescent="0.2">
      <c r="A1" s="16" t="s">
        <v>83</v>
      </c>
      <c r="B1" s="16" t="s">
        <v>3</v>
      </c>
      <c r="C1" s="16" t="s">
        <v>5</v>
      </c>
      <c r="D1" s="16" t="s">
        <v>2</v>
      </c>
      <c r="E1" s="16" t="s">
        <v>4</v>
      </c>
      <c r="F1" s="16" t="s">
        <v>6</v>
      </c>
      <c r="G1" s="16" t="s">
        <v>41</v>
      </c>
      <c r="H1" s="16" t="s">
        <v>42</v>
      </c>
      <c r="I1" s="16" t="s">
        <v>43</v>
      </c>
      <c r="J1" s="16" t="s">
        <v>44</v>
      </c>
      <c r="K1" s="16" t="s">
        <v>45</v>
      </c>
      <c r="L1" s="16" t="s">
        <v>7</v>
      </c>
      <c r="M1" s="16" t="s">
        <v>8</v>
      </c>
      <c r="N1" s="16" t="s">
        <v>46</v>
      </c>
      <c r="O1" s="16" t="s">
        <v>74</v>
      </c>
      <c r="P1" s="16" t="s">
        <v>149</v>
      </c>
      <c r="Q1" s="16" t="s">
        <v>40</v>
      </c>
    </row>
    <row r="2" spans="1:17" ht="25.5" x14ac:dyDescent="0.2">
      <c r="A2" s="22">
        <v>1</v>
      </c>
      <c r="B2" s="51" t="s">
        <v>177</v>
      </c>
      <c r="C2" s="52" t="s">
        <v>449</v>
      </c>
      <c r="D2" s="51"/>
      <c r="E2" s="52" t="s">
        <v>179</v>
      </c>
      <c r="F2" s="51" t="s">
        <v>524</v>
      </c>
      <c r="G2" s="53"/>
      <c r="H2" s="51" t="s">
        <v>525</v>
      </c>
      <c r="I2" s="51" t="s">
        <v>85</v>
      </c>
      <c r="J2" s="51" t="s">
        <v>84</v>
      </c>
      <c r="K2" s="51" t="s">
        <v>85</v>
      </c>
      <c r="L2" s="51" t="s">
        <v>195</v>
      </c>
      <c r="M2" s="51" t="s">
        <v>450</v>
      </c>
      <c r="N2" s="51" t="s">
        <v>451</v>
      </c>
      <c r="O2" s="51" t="s">
        <v>452</v>
      </c>
      <c r="P2" s="51"/>
      <c r="Q2" s="24" t="s">
        <v>605</v>
      </c>
    </row>
    <row r="3" spans="1:17" x14ac:dyDescent="0.2">
      <c r="A3" s="22">
        <v>2</v>
      </c>
      <c r="B3" s="51" t="s">
        <v>89</v>
      </c>
      <c r="C3" s="52" t="s">
        <v>64</v>
      </c>
      <c r="D3" s="51"/>
      <c r="E3" s="52" t="s">
        <v>62</v>
      </c>
      <c r="F3" s="51" t="s">
        <v>65</v>
      </c>
      <c r="G3" s="53"/>
      <c r="H3" s="51" t="s">
        <v>526</v>
      </c>
      <c r="I3" s="51" t="s">
        <v>85</v>
      </c>
      <c r="J3" s="51" t="s">
        <v>84</v>
      </c>
      <c r="K3" s="51" t="s">
        <v>85</v>
      </c>
      <c r="L3" s="51" t="s">
        <v>527</v>
      </c>
      <c r="M3" s="51" t="s">
        <v>70</v>
      </c>
      <c r="N3" s="51" t="s">
        <v>72</v>
      </c>
      <c r="O3" s="51" t="s">
        <v>68</v>
      </c>
      <c r="P3" s="51"/>
      <c r="Q3" s="24" t="s">
        <v>606</v>
      </c>
    </row>
    <row r="4" spans="1:17" x14ac:dyDescent="0.2">
      <c r="A4" s="22">
        <v>3</v>
      </c>
      <c r="B4" s="51" t="s">
        <v>183</v>
      </c>
      <c r="C4" s="52" t="s">
        <v>453</v>
      </c>
      <c r="D4" s="51"/>
      <c r="E4" s="52" t="s">
        <v>185</v>
      </c>
      <c r="F4" s="51" t="s">
        <v>454</v>
      </c>
      <c r="G4" s="53"/>
      <c r="H4" s="51" t="s">
        <v>528</v>
      </c>
      <c r="I4" s="51" t="s">
        <v>85</v>
      </c>
      <c r="J4" s="51" t="s">
        <v>84</v>
      </c>
      <c r="K4" s="51" t="s">
        <v>85</v>
      </c>
      <c r="L4" s="51" t="s">
        <v>527</v>
      </c>
      <c r="M4" s="51" t="s">
        <v>455</v>
      </c>
      <c r="N4" s="51" t="s">
        <v>529</v>
      </c>
      <c r="O4" s="51" t="s">
        <v>456</v>
      </c>
      <c r="P4" s="51" t="s">
        <v>515</v>
      </c>
      <c r="Q4" s="24" t="s">
        <v>607</v>
      </c>
    </row>
    <row r="5" spans="1:17" ht="89.25" x14ac:dyDescent="0.2">
      <c r="A5" s="22">
        <v>4</v>
      </c>
      <c r="B5" s="51" t="s">
        <v>200</v>
      </c>
      <c r="C5" s="52" t="s">
        <v>446</v>
      </c>
      <c r="D5" s="51"/>
      <c r="E5" s="52" t="s">
        <v>202</v>
      </c>
      <c r="F5" s="51" t="s">
        <v>589</v>
      </c>
      <c r="G5" s="53"/>
      <c r="H5" s="51" t="s">
        <v>590</v>
      </c>
      <c r="I5" s="51" t="s">
        <v>85</v>
      </c>
      <c r="J5" s="51" t="s">
        <v>84</v>
      </c>
      <c r="K5" s="51" t="s">
        <v>85</v>
      </c>
      <c r="L5" s="51" t="s">
        <v>195</v>
      </c>
      <c r="M5" s="51" t="s">
        <v>447</v>
      </c>
      <c r="N5" s="51" t="s">
        <v>530</v>
      </c>
      <c r="O5" s="51" t="s">
        <v>448</v>
      </c>
      <c r="P5" s="51" t="s">
        <v>519</v>
      </c>
      <c r="Q5" s="24" t="s">
        <v>608</v>
      </c>
    </row>
    <row r="6" spans="1:17" ht="25.5" x14ac:dyDescent="0.2">
      <c r="A6" s="22">
        <v>5</v>
      </c>
      <c r="B6" s="22" t="s">
        <v>133</v>
      </c>
      <c r="C6" s="18" t="s">
        <v>134</v>
      </c>
      <c r="D6" s="22"/>
      <c r="E6" s="18" t="s">
        <v>122</v>
      </c>
      <c r="F6" s="22" t="s">
        <v>135</v>
      </c>
      <c r="G6" s="23"/>
      <c r="H6" s="22" t="s">
        <v>531</v>
      </c>
      <c r="I6" s="22" t="s">
        <v>85</v>
      </c>
      <c r="J6" s="22" t="s">
        <v>84</v>
      </c>
      <c r="K6" s="22" t="s">
        <v>85</v>
      </c>
      <c r="L6" s="22" t="s">
        <v>527</v>
      </c>
      <c r="M6" s="22" t="s">
        <v>136</v>
      </c>
      <c r="N6" s="22" t="s">
        <v>137</v>
      </c>
      <c r="O6" s="22" t="s">
        <v>135</v>
      </c>
      <c r="P6" s="22" t="s">
        <v>523</v>
      </c>
      <c r="Q6" s="24" t="s">
        <v>621</v>
      </c>
    </row>
    <row r="7" spans="1:17" ht="25.5" x14ac:dyDescent="0.2">
      <c r="A7" s="22">
        <v>6</v>
      </c>
      <c r="B7" s="22" t="s">
        <v>138</v>
      </c>
      <c r="C7" s="18" t="s">
        <v>214</v>
      </c>
      <c r="D7" s="22"/>
      <c r="E7" s="18" t="s">
        <v>214</v>
      </c>
      <c r="F7" s="22" t="s">
        <v>477</v>
      </c>
      <c r="G7" s="23"/>
      <c r="H7" s="22" t="s">
        <v>532</v>
      </c>
      <c r="I7" s="22" t="s">
        <v>85</v>
      </c>
      <c r="J7" s="22" t="s">
        <v>84</v>
      </c>
      <c r="K7" s="22" t="s">
        <v>85</v>
      </c>
      <c r="L7" s="22" t="s">
        <v>195</v>
      </c>
      <c r="M7" s="22" t="s">
        <v>478</v>
      </c>
      <c r="N7" s="22" t="s">
        <v>479</v>
      </c>
      <c r="O7" s="22" t="s">
        <v>480</v>
      </c>
      <c r="P7" s="22" t="s">
        <v>481</v>
      </c>
      <c r="Q7" s="24" t="s">
        <v>621</v>
      </c>
    </row>
    <row r="8" spans="1:17" ht="140.25" x14ac:dyDescent="0.2">
      <c r="A8" s="22">
        <v>7</v>
      </c>
      <c r="B8" s="22" t="s">
        <v>138</v>
      </c>
      <c r="C8" s="18" t="s">
        <v>139</v>
      </c>
      <c r="D8" s="22"/>
      <c r="E8" s="18" t="s">
        <v>140</v>
      </c>
      <c r="F8" s="22" t="s">
        <v>141</v>
      </c>
      <c r="G8" s="23"/>
      <c r="H8" s="22" t="s">
        <v>533</v>
      </c>
      <c r="I8" s="22" t="s">
        <v>85</v>
      </c>
      <c r="J8" s="22" t="s">
        <v>84</v>
      </c>
      <c r="K8" s="22" t="s">
        <v>85</v>
      </c>
      <c r="L8" s="22" t="s">
        <v>527</v>
      </c>
      <c r="M8" s="22" t="s">
        <v>142</v>
      </c>
      <c r="N8" s="22" t="s">
        <v>143</v>
      </c>
      <c r="O8" s="22" t="s">
        <v>144</v>
      </c>
      <c r="P8" s="22" t="s">
        <v>150</v>
      </c>
      <c r="Q8" s="24"/>
    </row>
    <row r="9" spans="1:17" ht="140.25" x14ac:dyDescent="0.2">
      <c r="A9" s="22">
        <v>8</v>
      </c>
      <c r="B9" s="51" t="s">
        <v>138</v>
      </c>
      <c r="C9" s="52" t="s">
        <v>139</v>
      </c>
      <c r="D9" s="51"/>
      <c r="E9" s="52" t="s">
        <v>103</v>
      </c>
      <c r="F9" s="51" t="s">
        <v>145</v>
      </c>
      <c r="G9" s="53"/>
      <c r="H9" s="51" t="s">
        <v>534</v>
      </c>
      <c r="I9" s="51" t="s">
        <v>85</v>
      </c>
      <c r="J9" s="51" t="s">
        <v>84</v>
      </c>
      <c r="K9" s="51" t="s">
        <v>85</v>
      </c>
      <c r="L9" s="51" t="s">
        <v>527</v>
      </c>
      <c r="M9" s="51" t="s">
        <v>146</v>
      </c>
      <c r="N9" s="51" t="s">
        <v>147</v>
      </c>
      <c r="O9" s="51" t="s">
        <v>148</v>
      </c>
      <c r="P9" s="51" t="s">
        <v>151</v>
      </c>
      <c r="Q9" s="24" t="s">
        <v>609</v>
      </c>
    </row>
    <row r="10" spans="1:17" ht="25.5" x14ac:dyDescent="0.2">
      <c r="A10" s="22">
        <v>9</v>
      </c>
      <c r="B10" s="22" t="s">
        <v>90</v>
      </c>
      <c r="C10" s="18" t="s">
        <v>503</v>
      </c>
      <c r="D10" s="22"/>
      <c r="E10" s="18" t="s">
        <v>63</v>
      </c>
      <c r="F10" s="22" t="s">
        <v>88</v>
      </c>
      <c r="G10" s="23"/>
      <c r="H10" s="22" t="s">
        <v>535</v>
      </c>
      <c r="I10" s="22" t="s">
        <v>85</v>
      </c>
      <c r="J10" s="22" t="s">
        <v>84</v>
      </c>
      <c r="K10" s="22" t="s">
        <v>85</v>
      </c>
      <c r="L10" s="22" t="s">
        <v>10</v>
      </c>
      <c r="M10" s="22" t="s">
        <v>71</v>
      </c>
      <c r="N10" s="22" t="s">
        <v>73</v>
      </c>
      <c r="O10" s="22" t="s">
        <v>87</v>
      </c>
      <c r="P10" s="22"/>
      <c r="Q10" s="24"/>
    </row>
    <row r="11" spans="1:17" ht="51" x14ac:dyDescent="0.2">
      <c r="A11" s="22">
        <v>10</v>
      </c>
      <c r="B11" s="22" t="s">
        <v>269</v>
      </c>
      <c r="C11" s="18" t="s">
        <v>482</v>
      </c>
      <c r="D11" s="22"/>
      <c r="E11" s="18" t="s">
        <v>271</v>
      </c>
      <c r="F11" s="22" t="s">
        <v>483</v>
      </c>
      <c r="G11" s="23"/>
      <c r="H11" s="22" t="s">
        <v>536</v>
      </c>
      <c r="I11" s="22" t="s">
        <v>85</v>
      </c>
      <c r="J11" s="22" t="s">
        <v>84</v>
      </c>
      <c r="K11" s="22" t="s">
        <v>85</v>
      </c>
      <c r="L11" s="22" t="s">
        <v>195</v>
      </c>
      <c r="M11" s="22" t="s">
        <v>484</v>
      </c>
      <c r="N11" s="22" t="s">
        <v>485</v>
      </c>
      <c r="O11" s="22" t="s">
        <v>483</v>
      </c>
      <c r="P11" s="22"/>
      <c r="Q11" s="24"/>
    </row>
    <row r="12" spans="1:17" ht="38.25" x14ac:dyDescent="0.2">
      <c r="A12" s="22">
        <v>11</v>
      </c>
      <c r="B12" s="22" t="s">
        <v>281</v>
      </c>
      <c r="C12" s="18" t="s">
        <v>504</v>
      </c>
      <c r="D12" s="22"/>
      <c r="E12" s="18" t="s">
        <v>283</v>
      </c>
      <c r="F12" s="22" t="s">
        <v>473</v>
      </c>
      <c r="G12" s="23"/>
      <c r="H12" s="22" t="s">
        <v>537</v>
      </c>
      <c r="I12" s="22" t="s">
        <v>85</v>
      </c>
      <c r="J12" s="22" t="s">
        <v>84</v>
      </c>
      <c r="K12" s="22" t="s">
        <v>85</v>
      </c>
      <c r="L12" s="22" t="s">
        <v>195</v>
      </c>
      <c r="M12" s="22" t="s">
        <v>474</v>
      </c>
      <c r="N12" s="22" t="s">
        <v>475</v>
      </c>
      <c r="O12" s="22" t="s">
        <v>476</v>
      </c>
      <c r="P12" s="22"/>
      <c r="Q12" s="24"/>
    </row>
    <row r="13" spans="1:17" ht="38.25" x14ac:dyDescent="0.2">
      <c r="A13" s="22">
        <v>12</v>
      </c>
      <c r="B13" s="22" t="s">
        <v>281</v>
      </c>
      <c r="C13" s="18" t="s">
        <v>504</v>
      </c>
      <c r="D13" s="22"/>
      <c r="E13" s="18" t="s">
        <v>283</v>
      </c>
      <c r="F13" s="22" t="s">
        <v>538</v>
      </c>
      <c r="G13" s="23"/>
      <c r="H13" s="22" t="s">
        <v>539</v>
      </c>
      <c r="I13" s="22" t="s">
        <v>85</v>
      </c>
      <c r="J13" s="22" t="s">
        <v>84</v>
      </c>
      <c r="K13" s="22" t="s">
        <v>85</v>
      </c>
      <c r="L13" s="22" t="s">
        <v>527</v>
      </c>
      <c r="M13" s="22" t="s">
        <v>508</v>
      </c>
      <c r="N13" s="22" t="s">
        <v>540</v>
      </c>
      <c r="O13" s="22" t="s">
        <v>541</v>
      </c>
      <c r="P13" s="22"/>
      <c r="Q13" s="24"/>
    </row>
    <row r="14" spans="1:17" x14ac:dyDescent="0.2">
      <c r="A14" s="22">
        <v>13</v>
      </c>
      <c r="B14" s="22" t="s">
        <v>542</v>
      </c>
      <c r="C14" s="18" t="s">
        <v>543</v>
      </c>
      <c r="D14" s="22"/>
      <c r="E14" s="18" t="s">
        <v>544</v>
      </c>
      <c r="F14" s="22" t="s">
        <v>545</v>
      </c>
      <c r="G14" s="23"/>
      <c r="H14" s="22" t="s">
        <v>546</v>
      </c>
      <c r="I14" s="22" t="s">
        <v>85</v>
      </c>
      <c r="J14" s="22" t="s">
        <v>84</v>
      </c>
      <c r="K14" s="22" t="s">
        <v>85</v>
      </c>
      <c r="L14" s="22" t="s">
        <v>527</v>
      </c>
      <c r="M14" s="22" t="s">
        <v>509</v>
      </c>
      <c r="N14" s="22" t="s">
        <v>547</v>
      </c>
      <c r="O14" s="22" t="s">
        <v>548</v>
      </c>
      <c r="P14" s="22"/>
      <c r="Q14" s="24"/>
    </row>
    <row r="15" spans="1:17" ht="38.25" x14ac:dyDescent="0.2">
      <c r="A15" s="22">
        <v>14</v>
      </c>
      <c r="B15" s="22" t="s">
        <v>549</v>
      </c>
      <c r="C15" s="18" t="s">
        <v>550</v>
      </c>
      <c r="D15" s="22"/>
      <c r="E15" s="18" t="s">
        <v>551</v>
      </c>
      <c r="F15" s="22" t="s">
        <v>552</v>
      </c>
      <c r="G15" s="23"/>
      <c r="H15" s="22" t="s">
        <v>553</v>
      </c>
      <c r="I15" s="22" t="s">
        <v>85</v>
      </c>
      <c r="J15" s="22" t="s">
        <v>84</v>
      </c>
      <c r="K15" s="22" t="s">
        <v>85</v>
      </c>
      <c r="L15" s="22" t="s">
        <v>527</v>
      </c>
      <c r="M15" s="22" t="s">
        <v>510</v>
      </c>
      <c r="N15" s="22" t="s">
        <v>554</v>
      </c>
      <c r="O15" s="22" t="s">
        <v>552</v>
      </c>
      <c r="P15" s="22"/>
      <c r="Q15" s="24"/>
    </row>
    <row r="16" spans="1:17" ht="25.5" x14ac:dyDescent="0.2">
      <c r="A16" s="22">
        <v>15</v>
      </c>
      <c r="B16" s="22" t="s">
        <v>287</v>
      </c>
      <c r="C16" s="18" t="s">
        <v>555</v>
      </c>
      <c r="D16" s="22"/>
      <c r="E16" s="18" t="s">
        <v>140</v>
      </c>
      <c r="F16" s="22" t="s">
        <v>465</v>
      </c>
      <c r="G16" s="23"/>
      <c r="H16" s="22" t="s">
        <v>556</v>
      </c>
      <c r="I16" s="22" t="s">
        <v>85</v>
      </c>
      <c r="J16" s="22" t="s">
        <v>84</v>
      </c>
      <c r="K16" s="22" t="s">
        <v>85</v>
      </c>
      <c r="L16" s="22" t="s">
        <v>557</v>
      </c>
      <c r="M16" s="22" t="s">
        <v>466</v>
      </c>
      <c r="N16" s="22" t="s">
        <v>506</v>
      </c>
      <c r="O16" s="22" t="s">
        <v>507</v>
      </c>
      <c r="P16" s="22"/>
      <c r="Q16" s="24"/>
    </row>
    <row r="17" spans="1:17" ht="114.75" x14ac:dyDescent="0.2">
      <c r="A17" s="22">
        <v>16</v>
      </c>
      <c r="B17" s="22" t="s">
        <v>91</v>
      </c>
      <c r="C17" s="18" t="s">
        <v>92</v>
      </c>
      <c r="D17" s="22"/>
      <c r="E17" s="18" t="s">
        <v>93</v>
      </c>
      <c r="F17" s="22" t="s">
        <v>595</v>
      </c>
      <c r="G17" s="23"/>
      <c r="H17" s="22" t="s">
        <v>591</v>
      </c>
      <c r="I17" s="22" t="s">
        <v>85</v>
      </c>
      <c r="J17" s="22" t="s">
        <v>84</v>
      </c>
      <c r="K17" s="22" t="s">
        <v>85</v>
      </c>
      <c r="L17" s="22" t="s">
        <v>195</v>
      </c>
      <c r="M17" s="22" t="s">
        <v>94</v>
      </c>
      <c r="N17" s="22" t="s">
        <v>558</v>
      </c>
      <c r="O17" s="22" t="s">
        <v>445</v>
      </c>
      <c r="P17" s="22" t="s">
        <v>587</v>
      </c>
      <c r="Q17" s="24">
        <v>44336</v>
      </c>
    </row>
    <row r="18" spans="1:17" ht="63.75" x14ac:dyDescent="0.2">
      <c r="A18" s="22">
        <v>17</v>
      </c>
      <c r="B18" s="22" t="s">
        <v>91</v>
      </c>
      <c r="C18" s="18" t="s">
        <v>92</v>
      </c>
      <c r="D18" s="22"/>
      <c r="E18" s="18" t="s">
        <v>93</v>
      </c>
      <c r="F18" s="22" t="s">
        <v>592</v>
      </c>
      <c r="G18" s="23"/>
      <c r="H18" s="22" t="s">
        <v>593</v>
      </c>
      <c r="I18" s="22" t="s">
        <v>85</v>
      </c>
      <c r="J18" s="22" t="s">
        <v>84</v>
      </c>
      <c r="K18" s="22" t="s">
        <v>85</v>
      </c>
      <c r="L18" s="22" t="s">
        <v>69</v>
      </c>
      <c r="M18" s="22" t="s">
        <v>495</v>
      </c>
      <c r="N18" s="22" t="s">
        <v>559</v>
      </c>
      <c r="O18" s="22" t="s">
        <v>445</v>
      </c>
      <c r="P18" s="22" t="s">
        <v>588</v>
      </c>
      <c r="Q18" s="24"/>
    </row>
    <row r="19" spans="1:17" ht="38.25" x14ac:dyDescent="0.2">
      <c r="A19" s="22">
        <v>18</v>
      </c>
      <c r="B19" s="22" t="s">
        <v>498</v>
      </c>
      <c r="C19" s="18" t="s">
        <v>499</v>
      </c>
      <c r="D19" s="22"/>
      <c r="E19" s="18" t="s">
        <v>93</v>
      </c>
      <c r="F19" s="22" t="s">
        <v>500</v>
      </c>
      <c r="G19" s="23"/>
      <c r="H19" s="22" t="s">
        <v>560</v>
      </c>
      <c r="I19" s="22" t="s">
        <v>85</v>
      </c>
      <c r="J19" s="22" t="s">
        <v>84</v>
      </c>
      <c r="K19" s="22" t="s">
        <v>85</v>
      </c>
      <c r="L19" s="22" t="s">
        <v>527</v>
      </c>
      <c r="M19" s="22" t="s">
        <v>501</v>
      </c>
      <c r="N19" s="22" t="s">
        <v>502</v>
      </c>
      <c r="O19" s="22" t="s">
        <v>500</v>
      </c>
      <c r="P19" s="22"/>
      <c r="Q19" s="24"/>
    </row>
    <row r="20" spans="1:17" x14ac:dyDescent="0.2">
      <c r="A20" s="22">
        <v>19</v>
      </c>
      <c r="B20" s="22" t="s">
        <v>120</v>
      </c>
      <c r="C20" s="18" t="s">
        <v>121</v>
      </c>
      <c r="D20" s="22"/>
      <c r="E20" s="18" t="s">
        <v>122</v>
      </c>
      <c r="F20" s="22" t="s">
        <v>123</v>
      </c>
      <c r="G20" s="23"/>
      <c r="H20" s="22" t="s">
        <v>561</v>
      </c>
      <c r="I20" s="22" t="s">
        <v>85</v>
      </c>
      <c r="J20" s="22" t="s">
        <v>84</v>
      </c>
      <c r="K20" s="22" t="s">
        <v>85</v>
      </c>
      <c r="L20" s="22" t="s">
        <v>527</v>
      </c>
      <c r="M20" s="22" t="s">
        <v>124</v>
      </c>
      <c r="N20" s="22" t="s">
        <v>125</v>
      </c>
      <c r="O20" s="22" t="s">
        <v>126</v>
      </c>
      <c r="P20" s="22"/>
      <c r="Q20" s="24"/>
    </row>
    <row r="21" spans="1:17" ht="25.5" x14ac:dyDescent="0.2">
      <c r="A21" s="22">
        <v>20</v>
      </c>
      <c r="B21" s="22" t="s">
        <v>101</v>
      </c>
      <c r="C21" s="18" t="s">
        <v>102</v>
      </c>
      <c r="D21" s="22"/>
      <c r="E21" s="18" t="s">
        <v>103</v>
      </c>
      <c r="F21" s="22" t="s">
        <v>104</v>
      </c>
      <c r="G21" s="23"/>
      <c r="H21" s="22" t="s">
        <v>562</v>
      </c>
      <c r="I21" s="22" t="s">
        <v>85</v>
      </c>
      <c r="J21" s="22" t="s">
        <v>84</v>
      </c>
      <c r="K21" s="22" t="s">
        <v>85</v>
      </c>
      <c r="L21" s="22" t="s">
        <v>527</v>
      </c>
      <c r="M21" s="22" t="s">
        <v>105</v>
      </c>
      <c r="N21" s="22" t="s">
        <v>106</v>
      </c>
      <c r="O21" s="22" t="s">
        <v>107</v>
      </c>
      <c r="P21" s="22"/>
      <c r="Q21" s="24"/>
    </row>
    <row r="22" spans="1:17" ht="25.5" x14ac:dyDescent="0.2">
      <c r="A22" s="22">
        <v>21</v>
      </c>
      <c r="B22" s="22" t="s">
        <v>101</v>
      </c>
      <c r="C22" s="18" t="s">
        <v>102</v>
      </c>
      <c r="D22" s="22"/>
      <c r="E22" s="18" t="s">
        <v>103</v>
      </c>
      <c r="F22" s="22" t="s">
        <v>112</v>
      </c>
      <c r="G22" s="23"/>
      <c r="H22" s="22" t="s">
        <v>563</v>
      </c>
      <c r="I22" s="22" t="s">
        <v>85</v>
      </c>
      <c r="J22" s="22" t="s">
        <v>84</v>
      </c>
      <c r="K22" s="22" t="s">
        <v>85</v>
      </c>
      <c r="L22" s="22" t="s">
        <v>527</v>
      </c>
      <c r="M22" s="22" t="s">
        <v>115</v>
      </c>
      <c r="N22" s="22" t="s">
        <v>116</v>
      </c>
      <c r="O22" s="22" t="s">
        <v>117</v>
      </c>
      <c r="P22" s="22"/>
      <c r="Q22" s="24"/>
    </row>
    <row r="23" spans="1:17" ht="25.5" x14ac:dyDescent="0.2">
      <c r="A23" s="22">
        <v>22</v>
      </c>
      <c r="B23" s="22" t="s">
        <v>110</v>
      </c>
      <c r="C23" s="18" t="s">
        <v>108</v>
      </c>
      <c r="D23" s="22"/>
      <c r="E23" s="18" t="s">
        <v>103</v>
      </c>
      <c r="F23" s="22" t="s">
        <v>112</v>
      </c>
      <c r="G23" s="23"/>
      <c r="H23" s="22" t="s">
        <v>564</v>
      </c>
      <c r="I23" s="22" t="s">
        <v>85</v>
      </c>
      <c r="J23" s="22" t="s">
        <v>84</v>
      </c>
      <c r="K23" s="22" t="s">
        <v>85</v>
      </c>
      <c r="L23" s="22" t="s">
        <v>527</v>
      </c>
      <c r="M23" s="22" t="s">
        <v>118</v>
      </c>
      <c r="N23" s="22" t="s">
        <v>116</v>
      </c>
      <c r="O23" s="22" t="s">
        <v>117</v>
      </c>
      <c r="P23" s="22"/>
      <c r="Q23" s="24"/>
    </row>
    <row r="24" spans="1:17" ht="25.5" x14ac:dyDescent="0.2">
      <c r="A24" s="22">
        <v>23</v>
      </c>
      <c r="B24" s="22" t="s">
        <v>111</v>
      </c>
      <c r="C24" s="18" t="s">
        <v>109</v>
      </c>
      <c r="D24" s="22"/>
      <c r="E24" s="18" t="s">
        <v>103</v>
      </c>
      <c r="F24" s="22" t="s">
        <v>112</v>
      </c>
      <c r="G24" s="23"/>
      <c r="H24" s="22" t="s">
        <v>565</v>
      </c>
      <c r="I24" s="22" t="s">
        <v>85</v>
      </c>
      <c r="J24" s="22" t="s">
        <v>84</v>
      </c>
      <c r="K24" s="22" t="s">
        <v>85</v>
      </c>
      <c r="L24" s="22" t="s">
        <v>527</v>
      </c>
      <c r="M24" s="22" t="s">
        <v>119</v>
      </c>
      <c r="N24" s="22" t="s">
        <v>116</v>
      </c>
      <c r="O24" s="22" t="s">
        <v>117</v>
      </c>
      <c r="P24" s="22"/>
      <c r="Q24" s="24"/>
    </row>
    <row r="25" spans="1:17" ht="25.5" x14ac:dyDescent="0.2">
      <c r="A25" s="48">
        <v>24</v>
      </c>
      <c r="B25" s="48" t="s">
        <v>299</v>
      </c>
      <c r="C25" s="49" t="s">
        <v>471</v>
      </c>
      <c r="D25" s="48"/>
      <c r="E25" s="49" t="s">
        <v>140</v>
      </c>
      <c r="F25" s="48" t="s">
        <v>465</v>
      </c>
      <c r="G25" s="50"/>
      <c r="H25" s="48" t="s">
        <v>566</v>
      </c>
      <c r="I25" s="48" t="s">
        <v>85</v>
      </c>
      <c r="J25" s="48" t="s">
        <v>84</v>
      </c>
      <c r="K25" s="48" t="s">
        <v>85</v>
      </c>
      <c r="L25" s="48" t="s">
        <v>527</v>
      </c>
      <c r="M25" s="48" t="s">
        <v>469</v>
      </c>
      <c r="N25" s="48" t="s">
        <v>467</v>
      </c>
      <c r="O25" s="48" t="s">
        <v>468</v>
      </c>
      <c r="P25" s="48"/>
      <c r="Q25" s="24" t="s">
        <v>610</v>
      </c>
    </row>
    <row r="26" spans="1:17" ht="63.75" x14ac:dyDescent="0.2">
      <c r="A26" s="22">
        <v>25</v>
      </c>
      <c r="B26" s="22" t="s">
        <v>95</v>
      </c>
      <c r="C26" s="18" t="s">
        <v>97</v>
      </c>
      <c r="D26" s="22"/>
      <c r="E26" s="18" t="s">
        <v>93</v>
      </c>
      <c r="F26" s="22" t="s">
        <v>592</v>
      </c>
      <c r="G26" s="23"/>
      <c r="H26" s="22" t="s">
        <v>594</v>
      </c>
      <c r="I26" s="22" t="s">
        <v>85</v>
      </c>
      <c r="J26" s="22" t="s">
        <v>84</v>
      </c>
      <c r="K26" s="22" t="s">
        <v>85</v>
      </c>
      <c r="L26" s="22" t="s">
        <v>69</v>
      </c>
      <c r="M26" s="22" t="s">
        <v>496</v>
      </c>
      <c r="N26" s="22" t="s">
        <v>559</v>
      </c>
      <c r="O26" s="22" t="s">
        <v>445</v>
      </c>
      <c r="P26" s="22" t="s">
        <v>588</v>
      </c>
      <c r="Q26" s="24"/>
    </row>
    <row r="27" spans="1:17" ht="114.75" x14ac:dyDescent="0.2">
      <c r="A27" s="22">
        <v>26</v>
      </c>
      <c r="B27" s="22" t="s">
        <v>95</v>
      </c>
      <c r="C27" s="18" t="s">
        <v>97</v>
      </c>
      <c r="D27" s="22"/>
      <c r="E27" s="18" t="s">
        <v>93</v>
      </c>
      <c r="F27" s="22" t="s">
        <v>595</v>
      </c>
      <c r="G27" s="23"/>
      <c r="H27" s="22" t="s">
        <v>596</v>
      </c>
      <c r="I27" s="22" t="s">
        <v>85</v>
      </c>
      <c r="J27" s="22" t="s">
        <v>84</v>
      </c>
      <c r="K27" s="22" t="s">
        <v>85</v>
      </c>
      <c r="L27" s="22" t="s">
        <v>195</v>
      </c>
      <c r="M27" s="22" t="s">
        <v>99</v>
      </c>
      <c r="N27" s="22" t="s">
        <v>558</v>
      </c>
      <c r="O27" s="22" t="s">
        <v>445</v>
      </c>
      <c r="P27" s="22" t="s">
        <v>587</v>
      </c>
      <c r="Q27" s="24"/>
    </row>
    <row r="28" spans="1:17" x14ac:dyDescent="0.2">
      <c r="A28" s="22">
        <v>27</v>
      </c>
      <c r="B28" s="22" t="s">
        <v>127</v>
      </c>
      <c r="C28" s="18" t="s">
        <v>129</v>
      </c>
      <c r="D28" s="22"/>
      <c r="E28" s="18" t="s">
        <v>122</v>
      </c>
      <c r="F28" s="22" t="s">
        <v>123</v>
      </c>
      <c r="G28" s="23"/>
      <c r="H28" s="22" t="s">
        <v>567</v>
      </c>
      <c r="I28" s="22" t="s">
        <v>85</v>
      </c>
      <c r="J28" s="22" t="s">
        <v>84</v>
      </c>
      <c r="K28" s="22" t="s">
        <v>85</v>
      </c>
      <c r="L28" s="22" t="s">
        <v>527</v>
      </c>
      <c r="M28" s="22" t="s">
        <v>131</v>
      </c>
      <c r="N28" s="22" t="s">
        <v>125</v>
      </c>
      <c r="O28" s="22" t="s">
        <v>126</v>
      </c>
      <c r="P28" s="22"/>
      <c r="Q28" s="24"/>
    </row>
    <row r="29" spans="1:17" ht="25.5" x14ac:dyDescent="0.2">
      <c r="A29" s="22">
        <v>28</v>
      </c>
      <c r="B29" s="22" t="s">
        <v>110</v>
      </c>
      <c r="C29" s="18" t="s">
        <v>108</v>
      </c>
      <c r="D29" s="22"/>
      <c r="E29" s="18" t="s">
        <v>103</v>
      </c>
      <c r="F29" s="22" t="s">
        <v>104</v>
      </c>
      <c r="G29" s="23"/>
      <c r="H29" s="22" t="s">
        <v>568</v>
      </c>
      <c r="I29" s="22" t="s">
        <v>85</v>
      </c>
      <c r="J29" s="22" t="s">
        <v>84</v>
      </c>
      <c r="K29" s="22" t="s">
        <v>85</v>
      </c>
      <c r="L29" s="22" t="s">
        <v>527</v>
      </c>
      <c r="M29" s="22" t="s">
        <v>113</v>
      </c>
      <c r="N29" s="22" t="s">
        <v>106</v>
      </c>
      <c r="O29" s="22" t="s">
        <v>107</v>
      </c>
      <c r="P29" s="22"/>
      <c r="Q29" s="24"/>
    </row>
    <row r="30" spans="1:17" ht="38.25" x14ac:dyDescent="0.2">
      <c r="A30" s="22">
        <v>29</v>
      </c>
      <c r="B30" s="22" t="s">
        <v>323</v>
      </c>
      <c r="C30" s="18" t="s">
        <v>569</v>
      </c>
      <c r="D30" s="22"/>
      <c r="E30" s="18" t="s">
        <v>325</v>
      </c>
      <c r="F30" s="22" t="s">
        <v>505</v>
      </c>
      <c r="G30" s="23"/>
      <c r="H30" s="22" t="s">
        <v>570</v>
      </c>
      <c r="I30" s="22" t="s">
        <v>85</v>
      </c>
      <c r="J30" s="22" t="s">
        <v>84</v>
      </c>
      <c r="K30" s="22" t="s">
        <v>85</v>
      </c>
      <c r="L30" s="22" t="s">
        <v>527</v>
      </c>
      <c r="M30" s="22" t="s">
        <v>457</v>
      </c>
      <c r="N30" s="22" t="s">
        <v>458</v>
      </c>
      <c r="O30" s="22" t="s">
        <v>459</v>
      </c>
      <c r="P30" s="22"/>
      <c r="Q30" s="24"/>
    </row>
    <row r="31" spans="1:17" ht="76.5" x14ac:dyDescent="0.2">
      <c r="A31" s="22">
        <v>30</v>
      </c>
      <c r="B31" s="22" t="s">
        <v>370</v>
      </c>
      <c r="C31" s="18" t="s">
        <v>460</v>
      </c>
      <c r="D31" s="22"/>
      <c r="E31" s="18" t="s">
        <v>63</v>
      </c>
      <c r="F31" s="22" t="s">
        <v>461</v>
      </c>
      <c r="G31" s="23"/>
      <c r="H31" s="22" t="s">
        <v>571</v>
      </c>
      <c r="I31" s="22" t="s">
        <v>85</v>
      </c>
      <c r="J31" s="22" t="s">
        <v>84</v>
      </c>
      <c r="K31" s="22" t="s">
        <v>85</v>
      </c>
      <c r="L31" s="22" t="s">
        <v>195</v>
      </c>
      <c r="M31" s="22" t="s">
        <v>462</v>
      </c>
      <c r="N31" s="22" t="s">
        <v>463</v>
      </c>
      <c r="O31" s="22" t="s">
        <v>464</v>
      </c>
      <c r="P31" s="22"/>
      <c r="Q31" s="24"/>
    </row>
    <row r="32" spans="1:17" s="14" customFormat="1" ht="51" x14ac:dyDescent="0.2">
      <c r="A32" s="22">
        <v>31</v>
      </c>
      <c r="B32" s="22" t="s">
        <v>402</v>
      </c>
      <c r="C32" s="18" t="s">
        <v>486</v>
      </c>
      <c r="D32" s="22"/>
      <c r="E32" s="18" t="s">
        <v>271</v>
      </c>
      <c r="F32" s="22" t="s">
        <v>487</v>
      </c>
      <c r="G32" s="23"/>
      <c r="H32" s="22" t="s">
        <v>572</v>
      </c>
      <c r="I32" s="22" t="s">
        <v>85</v>
      </c>
      <c r="J32" s="22" t="s">
        <v>84</v>
      </c>
      <c r="K32" s="22" t="s">
        <v>85</v>
      </c>
      <c r="L32" s="22" t="s">
        <v>195</v>
      </c>
      <c r="M32" s="22" t="s">
        <v>488</v>
      </c>
      <c r="N32" s="22" t="s">
        <v>489</v>
      </c>
      <c r="O32" s="22" t="s">
        <v>487</v>
      </c>
      <c r="P32" s="22"/>
      <c r="Q32" s="24"/>
    </row>
    <row r="33" spans="1:17" ht="38.25" x14ac:dyDescent="0.2">
      <c r="A33" s="22">
        <v>32</v>
      </c>
      <c r="B33" s="22" t="s">
        <v>416</v>
      </c>
      <c r="C33" s="18" t="s">
        <v>490</v>
      </c>
      <c r="D33" s="22"/>
      <c r="E33" s="18" t="s">
        <v>418</v>
      </c>
      <c r="F33" s="22" t="s">
        <v>491</v>
      </c>
      <c r="G33" s="23"/>
      <c r="H33" s="22" t="s">
        <v>573</v>
      </c>
      <c r="I33" s="22" t="s">
        <v>85</v>
      </c>
      <c r="J33" s="22" t="s">
        <v>84</v>
      </c>
      <c r="K33" s="22" t="s">
        <v>85</v>
      </c>
      <c r="L33" s="22" t="s">
        <v>527</v>
      </c>
      <c r="M33" s="22" t="s">
        <v>492</v>
      </c>
      <c r="N33" s="22" t="s">
        <v>493</v>
      </c>
      <c r="O33" s="22" t="s">
        <v>494</v>
      </c>
      <c r="P33" s="22"/>
      <c r="Q33" s="24"/>
    </row>
    <row r="34" spans="1:17" ht="25.5" x14ac:dyDescent="0.2">
      <c r="A34" s="22">
        <v>33</v>
      </c>
      <c r="B34" s="22" t="s">
        <v>424</v>
      </c>
      <c r="C34" s="18" t="s">
        <v>470</v>
      </c>
      <c r="D34" s="22"/>
      <c r="E34" s="18" t="s">
        <v>140</v>
      </c>
      <c r="F34" s="22" t="s">
        <v>465</v>
      </c>
      <c r="G34" s="23"/>
      <c r="H34" s="22" t="s">
        <v>576</v>
      </c>
      <c r="I34" s="22" t="s">
        <v>85</v>
      </c>
      <c r="J34" s="22" t="s">
        <v>84</v>
      </c>
      <c r="K34" s="22" t="s">
        <v>85</v>
      </c>
      <c r="L34" s="22" t="s">
        <v>527</v>
      </c>
      <c r="M34" s="22" t="s">
        <v>472</v>
      </c>
      <c r="N34" s="22" t="s">
        <v>467</v>
      </c>
      <c r="O34" s="22" t="s">
        <v>468</v>
      </c>
      <c r="P34" s="22"/>
      <c r="Q34" s="24"/>
    </row>
    <row r="35" spans="1:17" ht="114.75" x14ac:dyDescent="0.2">
      <c r="A35" s="22">
        <v>34</v>
      </c>
      <c r="B35" s="22" t="s">
        <v>96</v>
      </c>
      <c r="C35" s="18" t="s">
        <v>98</v>
      </c>
      <c r="D35" s="22"/>
      <c r="E35" s="18" t="s">
        <v>93</v>
      </c>
      <c r="F35" s="22" t="s">
        <v>595</v>
      </c>
      <c r="G35" s="23"/>
      <c r="H35" s="22" t="s">
        <v>597</v>
      </c>
      <c r="I35" s="22" t="s">
        <v>85</v>
      </c>
      <c r="J35" s="22" t="s">
        <v>84</v>
      </c>
      <c r="K35" s="22" t="s">
        <v>85</v>
      </c>
      <c r="L35" s="22" t="s">
        <v>195</v>
      </c>
      <c r="M35" s="22" t="s">
        <v>100</v>
      </c>
      <c r="N35" s="22" t="s">
        <v>558</v>
      </c>
      <c r="O35" s="22" t="s">
        <v>445</v>
      </c>
      <c r="P35" s="22" t="s">
        <v>587</v>
      </c>
      <c r="Q35" s="24"/>
    </row>
    <row r="36" spans="1:17" ht="63.75" x14ac:dyDescent="0.2">
      <c r="A36" s="22">
        <v>35</v>
      </c>
      <c r="B36" s="22" t="s">
        <v>96</v>
      </c>
      <c r="C36" s="18" t="s">
        <v>98</v>
      </c>
      <c r="D36" s="22"/>
      <c r="E36" s="18" t="s">
        <v>93</v>
      </c>
      <c r="F36" s="22" t="s">
        <v>592</v>
      </c>
      <c r="G36" s="23"/>
      <c r="H36" s="22" t="s">
        <v>598</v>
      </c>
      <c r="I36" s="22" t="s">
        <v>85</v>
      </c>
      <c r="J36" s="22" t="s">
        <v>84</v>
      </c>
      <c r="K36" s="22" t="s">
        <v>85</v>
      </c>
      <c r="L36" s="22" t="s">
        <v>69</v>
      </c>
      <c r="M36" s="22" t="s">
        <v>497</v>
      </c>
      <c r="N36" s="22" t="s">
        <v>559</v>
      </c>
      <c r="O36" s="22" t="s">
        <v>445</v>
      </c>
      <c r="P36" s="22" t="s">
        <v>588</v>
      </c>
      <c r="Q36" s="24"/>
    </row>
    <row r="37" spans="1:17" x14ac:dyDescent="0.2">
      <c r="A37" s="22">
        <v>36</v>
      </c>
      <c r="B37" s="22" t="s">
        <v>128</v>
      </c>
      <c r="C37" s="18" t="s">
        <v>130</v>
      </c>
      <c r="D37" s="22"/>
      <c r="E37" s="18" t="s">
        <v>122</v>
      </c>
      <c r="F37" s="22" t="s">
        <v>123</v>
      </c>
      <c r="G37" s="23"/>
      <c r="H37" s="22" t="s">
        <v>577</v>
      </c>
      <c r="I37" s="22" t="s">
        <v>85</v>
      </c>
      <c r="J37" s="22" t="s">
        <v>84</v>
      </c>
      <c r="K37" s="22" t="s">
        <v>85</v>
      </c>
      <c r="L37" s="22" t="s">
        <v>527</v>
      </c>
      <c r="M37" s="22" t="s">
        <v>132</v>
      </c>
      <c r="N37" s="22" t="s">
        <v>125</v>
      </c>
      <c r="O37" s="22" t="s">
        <v>126</v>
      </c>
      <c r="P37" s="22"/>
      <c r="Q37" s="24"/>
    </row>
    <row r="38" spans="1:17" ht="25.5" x14ac:dyDescent="0.2">
      <c r="A38" s="22">
        <v>37</v>
      </c>
      <c r="B38" s="22" t="s">
        <v>111</v>
      </c>
      <c r="C38" s="18" t="s">
        <v>109</v>
      </c>
      <c r="D38" s="22"/>
      <c r="E38" s="18" t="s">
        <v>103</v>
      </c>
      <c r="F38" s="22" t="s">
        <v>104</v>
      </c>
      <c r="G38" s="23"/>
      <c r="H38" s="22" t="s">
        <v>578</v>
      </c>
      <c r="I38" s="22" t="s">
        <v>85</v>
      </c>
      <c r="J38" s="22" t="s">
        <v>84</v>
      </c>
      <c r="K38" s="22" t="s">
        <v>85</v>
      </c>
      <c r="L38" s="22" t="s">
        <v>527</v>
      </c>
      <c r="M38" s="22" t="s">
        <v>114</v>
      </c>
      <c r="N38" s="22" t="s">
        <v>106</v>
      </c>
      <c r="O38" s="22" t="s">
        <v>107</v>
      </c>
      <c r="P38" s="22"/>
      <c r="Q38" s="24"/>
    </row>
    <row r="45" spans="1:17" x14ac:dyDescent="0.2">
      <c r="F45" s="7" t="s">
        <v>599</v>
      </c>
    </row>
  </sheetData>
  <autoFilter ref="A1:Q45" xr:uid="{FDB5D694-FDAB-48E2-9915-8F27523F7088}"/>
  <conditionalFormatting sqref="M1">
    <cfRule type="duplicateValues" dxfId="126" priority="113"/>
    <cfRule type="duplicateValues" dxfId="125" priority="114"/>
    <cfRule type="duplicateValues" dxfId="124" priority="115"/>
    <cfRule type="duplicateValues" dxfId="123" priority="116"/>
  </conditionalFormatting>
  <conditionalFormatting sqref="M2">
    <cfRule type="duplicateValues" dxfId="122" priority="70"/>
    <cfRule type="duplicateValues" dxfId="121" priority="71"/>
    <cfRule type="duplicateValues" dxfId="120" priority="72"/>
    <cfRule type="duplicateValues" dxfId="119" priority="73"/>
  </conditionalFormatting>
  <conditionalFormatting sqref="M4">
    <cfRule type="duplicateValues" dxfId="118" priority="90"/>
    <cfRule type="duplicateValues" dxfId="117" priority="91"/>
    <cfRule type="duplicateValues" dxfId="116" priority="92"/>
    <cfRule type="duplicateValues" dxfId="115" priority="93"/>
  </conditionalFormatting>
  <conditionalFormatting sqref="M5">
    <cfRule type="duplicateValues" dxfId="114" priority="58"/>
    <cfRule type="duplicateValues" dxfId="113" priority="59"/>
    <cfRule type="duplicateValues" dxfId="112" priority="60"/>
    <cfRule type="duplicateValues" dxfId="111" priority="61"/>
  </conditionalFormatting>
  <conditionalFormatting sqref="M6:M7 M3">
    <cfRule type="duplicateValues" dxfId="110" priority="121"/>
    <cfRule type="duplicateValues" dxfId="109" priority="122"/>
    <cfRule type="duplicateValues" dxfId="108" priority="123"/>
    <cfRule type="duplicateValues" dxfId="107" priority="124"/>
  </conditionalFormatting>
  <conditionalFormatting sqref="M8">
    <cfRule type="duplicateValues" dxfId="106" priority="62"/>
    <cfRule type="duplicateValues" dxfId="105" priority="63"/>
    <cfRule type="duplicateValues" dxfId="104" priority="64"/>
    <cfRule type="duplicateValues" dxfId="103" priority="65"/>
  </conditionalFormatting>
  <conditionalFormatting sqref="M9">
    <cfRule type="duplicateValues" dxfId="102" priority="38"/>
    <cfRule type="duplicateValues" dxfId="101" priority="39"/>
    <cfRule type="duplicateValues" dxfId="100" priority="40"/>
    <cfRule type="duplicateValues" dxfId="99" priority="41"/>
  </conditionalFormatting>
  <conditionalFormatting sqref="M10">
    <cfRule type="duplicateValues" dxfId="98" priority="74"/>
    <cfRule type="duplicateValues" dxfId="97" priority="75"/>
    <cfRule type="duplicateValues" dxfId="96" priority="76"/>
    <cfRule type="duplicateValues" dxfId="95" priority="77"/>
  </conditionalFormatting>
  <conditionalFormatting sqref="M11">
    <cfRule type="duplicateValues" dxfId="94" priority="66"/>
    <cfRule type="duplicateValues" dxfId="93" priority="67"/>
    <cfRule type="duplicateValues" dxfId="92" priority="68"/>
    <cfRule type="duplicateValues" dxfId="91" priority="69"/>
  </conditionalFormatting>
  <conditionalFormatting sqref="M12">
    <cfRule type="duplicateValues" dxfId="90" priority="10"/>
    <cfRule type="duplicateValues" dxfId="89" priority="11"/>
    <cfRule type="duplicateValues" dxfId="88" priority="12"/>
    <cfRule type="duplicateValues" dxfId="87" priority="13"/>
  </conditionalFormatting>
  <conditionalFormatting sqref="M14">
    <cfRule type="duplicateValues" dxfId="86" priority="14"/>
    <cfRule type="duplicateValues" dxfId="85" priority="15"/>
    <cfRule type="duplicateValues" dxfId="84" priority="16"/>
    <cfRule type="duplicateValues" dxfId="83" priority="17"/>
  </conditionalFormatting>
  <conditionalFormatting sqref="M16">
    <cfRule type="duplicateValues" dxfId="82" priority="106"/>
    <cfRule type="duplicateValues" dxfId="81" priority="107"/>
    <cfRule type="duplicateValues" dxfId="80" priority="108"/>
    <cfRule type="duplicateValues" dxfId="79" priority="109"/>
  </conditionalFormatting>
  <conditionalFormatting sqref="M17">
    <cfRule type="duplicateValues" dxfId="78" priority="34"/>
    <cfRule type="duplicateValues" dxfId="77" priority="35"/>
    <cfRule type="duplicateValues" dxfId="76" priority="36"/>
    <cfRule type="duplicateValues" dxfId="75" priority="37"/>
  </conditionalFormatting>
  <conditionalFormatting sqref="M18">
    <cfRule type="duplicateValues" dxfId="74" priority="22"/>
    <cfRule type="duplicateValues" dxfId="73" priority="23"/>
    <cfRule type="duplicateValues" dxfId="72" priority="24"/>
    <cfRule type="duplicateValues" dxfId="71" priority="25"/>
  </conditionalFormatting>
  <conditionalFormatting sqref="M19">
    <cfRule type="duplicateValues" dxfId="70" priority="98"/>
    <cfRule type="duplicateValues" dxfId="69" priority="99"/>
    <cfRule type="duplicateValues" dxfId="68" priority="100"/>
    <cfRule type="duplicateValues" dxfId="67" priority="101"/>
  </conditionalFormatting>
  <conditionalFormatting sqref="M20">
    <cfRule type="duplicateValues" dxfId="66" priority="50"/>
    <cfRule type="duplicateValues" dxfId="65" priority="51"/>
    <cfRule type="duplicateValues" dxfId="64" priority="52"/>
    <cfRule type="duplicateValues" dxfId="63" priority="53"/>
  </conditionalFormatting>
  <conditionalFormatting sqref="M21 M15 M13">
    <cfRule type="duplicateValues" dxfId="62" priority="2347"/>
    <cfRule type="duplicateValues" dxfId="61" priority="2350"/>
    <cfRule type="duplicateValues" dxfId="60" priority="2351"/>
    <cfRule type="duplicateValues" dxfId="59" priority="2356"/>
  </conditionalFormatting>
  <conditionalFormatting sqref="M22">
    <cfRule type="duplicateValues" dxfId="58" priority="102"/>
    <cfRule type="duplicateValues" dxfId="57" priority="103"/>
    <cfRule type="duplicateValues" dxfId="56" priority="104"/>
    <cfRule type="duplicateValues" dxfId="55" priority="105"/>
  </conditionalFormatting>
  <conditionalFormatting sqref="M23:M24">
    <cfRule type="duplicateValues" dxfId="54" priority="117"/>
    <cfRule type="duplicateValues" dxfId="53" priority="118"/>
    <cfRule type="duplicateValues" dxfId="52" priority="119"/>
    <cfRule type="duplicateValues" dxfId="51" priority="120"/>
  </conditionalFormatting>
  <conditionalFormatting sqref="M25">
    <cfRule type="duplicateValues" dxfId="50" priority="82"/>
    <cfRule type="duplicateValues" dxfId="49" priority="83"/>
    <cfRule type="duplicateValues" dxfId="48" priority="84"/>
    <cfRule type="duplicateValues" dxfId="47" priority="85"/>
  </conditionalFormatting>
  <conditionalFormatting sqref="M26:M27">
    <cfRule type="duplicateValues" dxfId="46" priority="18"/>
    <cfRule type="duplicateValues" dxfId="45" priority="19"/>
    <cfRule type="duplicateValues" dxfId="44" priority="20"/>
    <cfRule type="duplicateValues" dxfId="43" priority="21"/>
  </conditionalFormatting>
  <conditionalFormatting sqref="M28">
    <cfRule type="duplicateValues" dxfId="42" priority="46"/>
    <cfRule type="duplicateValues" dxfId="41" priority="47"/>
    <cfRule type="duplicateValues" dxfId="40" priority="48"/>
    <cfRule type="duplicateValues" dxfId="39" priority="49"/>
  </conditionalFormatting>
  <conditionalFormatting sqref="M29">
    <cfRule type="duplicateValues" dxfId="38" priority="54"/>
    <cfRule type="duplicateValues" dxfId="37" priority="55"/>
    <cfRule type="duplicateValues" dxfId="36" priority="56"/>
    <cfRule type="duplicateValues" dxfId="35" priority="57"/>
  </conditionalFormatting>
  <conditionalFormatting sqref="M30">
    <cfRule type="duplicateValues" dxfId="34" priority="26"/>
    <cfRule type="duplicateValues" dxfId="33" priority="27"/>
    <cfRule type="duplicateValues" dxfId="32" priority="28"/>
    <cfRule type="duplicateValues" dxfId="31" priority="29"/>
  </conditionalFormatting>
  <conditionalFormatting sqref="M31">
    <cfRule type="duplicateValues" dxfId="30" priority="30"/>
    <cfRule type="duplicateValues" dxfId="29" priority="31"/>
    <cfRule type="duplicateValues" dxfId="28" priority="32"/>
    <cfRule type="duplicateValues" dxfId="27" priority="33"/>
  </conditionalFormatting>
  <conditionalFormatting sqref="M32">
    <cfRule type="duplicateValues" dxfId="26" priority="78"/>
    <cfRule type="duplicateValues" dxfId="25" priority="79"/>
    <cfRule type="duplicateValues" dxfId="24" priority="80"/>
    <cfRule type="duplicateValues" dxfId="23" priority="81"/>
  </conditionalFormatting>
  <conditionalFormatting sqref="M33">
    <cfRule type="duplicateValues" dxfId="22" priority="86"/>
    <cfRule type="duplicateValues" dxfId="21" priority="87"/>
    <cfRule type="duplicateValues" dxfId="20" priority="88"/>
    <cfRule type="duplicateValues" dxfId="19" priority="89"/>
  </conditionalFormatting>
  <conditionalFormatting sqref="M34">
    <cfRule type="duplicateValues" dxfId="18" priority="94"/>
    <cfRule type="duplicateValues" dxfId="17" priority="95"/>
    <cfRule type="duplicateValues" dxfId="16" priority="96"/>
    <cfRule type="duplicateValues" dxfId="15" priority="97"/>
  </conditionalFormatting>
  <conditionalFormatting sqref="M35:M36">
    <cfRule type="duplicateValues" dxfId="14" priority="42"/>
    <cfRule type="duplicateValues" dxfId="13" priority="43"/>
    <cfRule type="duplicateValues" dxfId="12" priority="44"/>
    <cfRule type="duplicateValues" dxfId="11" priority="45"/>
  </conditionalFormatting>
  <conditionalFormatting sqref="M37">
    <cfRule type="duplicateValues" dxfId="10" priority="129"/>
    <cfRule type="duplicateValues" dxfId="9" priority="130"/>
    <cfRule type="duplicateValues" dxfId="8" priority="131"/>
    <cfRule type="duplicateValues" dxfId="7" priority="132"/>
  </conditionalFormatting>
  <conditionalFormatting sqref="M38">
    <cfRule type="duplicateValues" dxfId="6" priority="125"/>
    <cfRule type="duplicateValues" dxfId="5" priority="126"/>
    <cfRule type="duplicateValues" dxfId="4" priority="127"/>
    <cfRule type="duplicateValues" dxfId="3" priority="128"/>
  </conditionalFormatting>
  <conditionalFormatting sqref="M39:M1048576">
    <cfRule type="duplicateValues" dxfId="2" priority="110"/>
    <cfRule type="duplicateValues" dxfId="1" priority="111"/>
    <cfRule type="duplicateValues" dxfId="0" priority="112"/>
  </conditionalFormatting>
  <pageMargins left="0.70866141732283472" right="0.70866141732283472" top="0.74803149606299213" bottom="0.74803149606299213" header="0.31496062992125984" footer="0.31496062992125984"/>
  <pageSetup paperSize="8" scale="50" fitToHeight="0" orientation="landscape" r:id="rId1"/>
  <headerFooter>
    <oddHeader>&amp;C&amp;"Verdana"&amp;10&amp;KB40029 OFFICIAL&amp;1#_x000D_</oddHeader>
    <oddFooter>&amp;C_x000D_&amp;1#&amp;"Verdana"&amp;10&amp;KB40029 OFFICIAL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CFC9B-9686-49E7-854E-07DC057E7419}">
  <sheetPr>
    <tabColor rgb="FFFFC000"/>
    <pageSetUpPr fitToPage="1"/>
  </sheetPr>
  <dimension ref="A1:L114"/>
  <sheetViews>
    <sheetView showGridLines="0" zoomScaleNormal="100" workbookViewId="0">
      <pane ySplit="1" topLeftCell="A2" activePane="bottomLeft" state="frozen"/>
      <selection pane="bottomLeft" activeCell="E2" sqref="E2"/>
    </sheetView>
  </sheetViews>
  <sheetFormatPr defaultRowHeight="15" customHeight="1" x14ac:dyDescent="0.2"/>
  <cols>
    <col min="1" max="1" width="23.85546875" style="34" bestFit="1" customWidth="1"/>
    <col min="2" max="2" width="17.85546875" style="34" bestFit="1" customWidth="1"/>
    <col min="3" max="3" width="124" style="34" customWidth="1"/>
    <col min="4" max="4" width="11.5703125" style="34" bestFit="1" customWidth="1"/>
    <col min="5" max="5" width="19.140625" style="34" bestFit="1" customWidth="1"/>
    <col min="6" max="6" width="17.85546875" style="34" bestFit="1" customWidth="1"/>
    <col min="7" max="7" width="8.5703125" style="34" bestFit="1" customWidth="1"/>
    <col min="8" max="8" width="4.28515625" style="34" bestFit="1" customWidth="1"/>
    <col min="9" max="9" width="4.85546875" style="34" bestFit="1" customWidth="1"/>
    <col min="10" max="10" width="8" style="34" bestFit="1" customWidth="1"/>
    <col min="11" max="11" width="11.140625" style="34" bestFit="1" customWidth="1"/>
    <col min="12" max="12" width="15.140625" style="35" bestFit="1" customWidth="1"/>
    <col min="13" max="16384" width="9.140625" style="34"/>
  </cols>
  <sheetData>
    <row r="1" spans="1:12" s="12" customFormat="1" ht="15" customHeight="1" x14ac:dyDescent="0.2">
      <c r="A1" s="25" t="s">
        <v>3</v>
      </c>
      <c r="B1" s="25" t="s">
        <v>5</v>
      </c>
      <c r="C1" s="25" t="s">
        <v>152</v>
      </c>
      <c r="D1" s="25" t="s">
        <v>153</v>
      </c>
      <c r="E1" s="26" t="s">
        <v>154</v>
      </c>
      <c r="F1" s="25" t="s">
        <v>4</v>
      </c>
      <c r="G1" s="26" t="s">
        <v>155</v>
      </c>
      <c r="H1" s="25" t="s">
        <v>156</v>
      </c>
      <c r="I1" s="25" t="s">
        <v>157</v>
      </c>
      <c r="J1" s="26" t="s">
        <v>158</v>
      </c>
      <c r="K1" s="25" t="s">
        <v>159</v>
      </c>
      <c r="L1" s="27" t="s">
        <v>40</v>
      </c>
    </row>
    <row r="2" spans="1:12" ht="15" customHeight="1" x14ac:dyDescent="0.2">
      <c r="A2" s="28" t="s">
        <v>160</v>
      </c>
      <c r="B2" s="29" t="s">
        <v>164</v>
      </c>
      <c r="C2" s="30" t="s">
        <v>161</v>
      </c>
      <c r="D2" s="28" t="s">
        <v>162</v>
      </c>
      <c r="E2" s="31" t="s">
        <v>163</v>
      </c>
      <c r="F2" s="29" t="s">
        <v>164</v>
      </c>
      <c r="G2" s="29" t="s">
        <v>165</v>
      </c>
      <c r="H2" s="28">
        <v>1</v>
      </c>
      <c r="I2" s="28">
        <v>1</v>
      </c>
      <c r="J2" s="32" t="s">
        <v>166</v>
      </c>
      <c r="K2" s="28"/>
      <c r="L2" s="33"/>
    </row>
    <row r="3" spans="1:12" ht="15" customHeight="1" x14ac:dyDescent="0.2">
      <c r="A3" s="28" t="s">
        <v>168</v>
      </c>
      <c r="B3" s="29" t="s">
        <v>170</v>
      </c>
      <c r="C3" s="30" t="s">
        <v>169</v>
      </c>
      <c r="D3" s="28"/>
      <c r="E3" s="29"/>
      <c r="F3" s="29" t="s">
        <v>170</v>
      </c>
      <c r="G3" s="29" t="s">
        <v>167</v>
      </c>
      <c r="H3" s="28"/>
      <c r="I3" s="28"/>
      <c r="J3" s="32" t="s">
        <v>166</v>
      </c>
      <c r="K3" s="28" t="s">
        <v>171</v>
      </c>
      <c r="L3" s="33"/>
    </row>
    <row r="4" spans="1:12" ht="15" customHeight="1" x14ac:dyDescent="0.2">
      <c r="A4" s="28" t="s">
        <v>174</v>
      </c>
      <c r="B4" s="29" t="s">
        <v>176</v>
      </c>
      <c r="C4" s="28" t="s">
        <v>175</v>
      </c>
      <c r="D4" s="28" t="s">
        <v>162</v>
      </c>
      <c r="E4" s="29"/>
      <c r="F4" s="29" t="s">
        <v>176</v>
      </c>
      <c r="G4" s="29" t="s">
        <v>165</v>
      </c>
      <c r="H4" s="28">
        <v>1</v>
      </c>
      <c r="I4" s="28">
        <v>1</v>
      </c>
      <c r="J4" s="32" t="s">
        <v>166</v>
      </c>
      <c r="K4" s="28"/>
      <c r="L4" s="33"/>
    </row>
    <row r="5" spans="1:12" ht="15" customHeight="1" x14ac:dyDescent="0.2">
      <c r="A5" s="28" t="s">
        <v>177</v>
      </c>
      <c r="B5" s="29" t="s">
        <v>179</v>
      </c>
      <c r="C5" s="28" t="s">
        <v>178</v>
      </c>
      <c r="D5" s="28" t="s">
        <v>162</v>
      </c>
      <c r="E5" s="29"/>
      <c r="F5" s="29" t="s">
        <v>179</v>
      </c>
      <c r="G5" s="32" t="s">
        <v>172</v>
      </c>
      <c r="H5" s="28">
        <v>0</v>
      </c>
      <c r="I5" s="28">
        <v>1</v>
      </c>
      <c r="J5" s="32" t="s">
        <v>166</v>
      </c>
      <c r="K5" s="28" t="s">
        <v>171</v>
      </c>
      <c r="L5" s="33"/>
    </row>
    <row r="6" spans="1:12" ht="15" customHeight="1" x14ac:dyDescent="0.2">
      <c r="A6" s="28" t="s">
        <v>89</v>
      </c>
      <c r="B6" s="29" t="s">
        <v>62</v>
      </c>
      <c r="C6" s="28" t="s">
        <v>180</v>
      </c>
      <c r="D6" s="28" t="s">
        <v>162</v>
      </c>
      <c r="E6" s="29"/>
      <c r="F6" s="29" t="s">
        <v>62</v>
      </c>
      <c r="G6" s="32" t="s">
        <v>172</v>
      </c>
      <c r="H6" s="28">
        <v>1</v>
      </c>
      <c r="I6" s="28">
        <v>1</v>
      </c>
      <c r="J6" s="32" t="s">
        <v>166</v>
      </c>
      <c r="K6" s="28" t="s">
        <v>181</v>
      </c>
      <c r="L6" s="33"/>
    </row>
    <row r="7" spans="1:12" ht="15" customHeight="1" x14ac:dyDescent="0.2">
      <c r="A7" s="28" t="s">
        <v>183</v>
      </c>
      <c r="B7" s="29" t="s">
        <v>185</v>
      </c>
      <c r="C7" s="28" t="s">
        <v>184</v>
      </c>
      <c r="D7" s="28" t="s">
        <v>162</v>
      </c>
      <c r="E7" s="29"/>
      <c r="F7" s="29" t="s">
        <v>185</v>
      </c>
      <c r="G7" s="32" t="s">
        <v>172</v>
      </c>
      <c r="H7" s="28">
        <v>1</v>
      </c>
      <c r="I7" s="28">
        <v>-1</v>
      </c>
      <c r="J7" s="32" t="s">
        <v>166</v>
      </c>
      <c r="K7" s="28" t="s">
        <v>181</v>
      </c>
      <c r="L7" s="33"/>
    </row>
    <row r="8" spans="1:12" ht="15" customHeight="1" x14ac:dyDescent="0.2">
      <c r="A8" s="28" t="s">
        <v>187</v>
      </c>
      <c r="B8" s="29" t="s">
        <v>189</v>
      </c>
      <c r="C8" s="28" t="s">
        <v>188</v>
      </c>
      <c r="D8" s="28" t="s">
        <v>162</v>
      </c>
      <c r="E8" s="29"/>
      <c r="F8" s="29" t="s">
        <v>189</v>
      </c>
      <c r="G8" s="32" t="s">
        <v>172</v>
      </c>
      <c r="H8" s="28">
        <v>1</v>
      </c>
      <c r="I8" s="28">
        <v>1</v>
      </c>
      <c r="J8" s="32" t="s">
        <v>166</v>
      </c>
      <c r="K8" s="28" t="s">
        <v>181</v>
      </c>
      <c r="L8" s="33"/>
    </row>
    <row r="9" spans="1:12" ht="15" customHeight="1" x14ac:dyDescent="0.2">
      <c r="A9" s="28" t="s">
        <v>190</v>
      </c>
      <c r="B9" s="29" t="s">
        <v>192</v>
      </c>
      <c r="C9" s="28" t="s">
        <v>191</v>
      </c>
      <c r="D9" s="28" t="s">
        <v>162</v>
      </c>
      <c r="E9" s="29"/>
      <c r="F9" s="29" t="s">
        <v>192</v>
      </c>
      <c r="G9" s="32" t="s">
        <v>172</v>
      </c>
      <c r="H9" s="28">
        <v>0</v>
      </c>
      <c r="I9" s="28">
        <v>1</v>
      </c>
      <c r="J9" s="32" t="s">
        <v>166</v>
      </c>
      <c r="K9" s="28" t="s">
        <v>181</v>
      </c>
      <c r="L9" s="33"/>
    </row>
    <row r="10" spans="1:12" ht="15" customHeight="1" x14ac:dyDescent="0.2">
      <c r="A10" s="28" t="s">
        <v>193</v>
      </c>
      <c r="B10" s="29" t="s">
        <v>195</v>
      </c>
      <c r="C10" s="28" t="s">
        <v>194</v>
      </c>
      <c r="D10" s="28" t="s">
        <v>162</v>
      </c>
      <c r="E10" s="29"/>
      <c r="F10" s="29" t="s">
        <v>195</v>
      </c>
      <c r="G10" s="32" t="s">
        <v>172</v>
      </c>
      <c r="H10" s="28">
        <v>0</v>
      </c>
      <c r="I10" s="28">
        <v>1</v>
      </c>
      <c r="J10" s="32" t="s">
        <v>166</v>
      </c>
      <c r="K10" s="28" t="s">
        <v>171</v>
      </c>
      <c r="L10" s="33"/>
    </row>
    <row r="11" spans="1:12" ht="15" customHeight="1" x14ac:dyDescent="0.2">
      <c r="A11" s="28" t="s">
        <v>196</v>
      </c>
      <c r="B11" s="29" t="s">
        <v>198</v>
      </c>
      <c r="C11" s="28" t="s">
        <v>197</v>
      </c>
      <c r="D11" s="28" t="s">
        <v>162</v>
      </c>
      <c r="E11" s="29"/>
      <c r="F11" s="29" t="s">
        <v>198</v>
      </c>
      <c r="G11" s="32" t="s">
        <v>172</v>
      </c>
      <c r="H11" s="28">
        <v>0</v>
      </c>
      <c r="I11" s="28">
        <v>1</v>
      </c>
      <c r="J11" s="32" t="s">
        <v>166</v>
      </c>
      <c r="K11" s="28" t="s">
        <v>171</v>
      </c>
      <c r="L11" s="33"/>
    </row>
    <row r="12" spans="1:12" ht="15" customHeight="1" x14ac:dyDescent="0.2">
      <c r="A12" s="28" t="s">
        <v>200</v>
      </c>
      <c r="B12" s="29" t="s">
        <v>202</v>
      </c>
      <c r="C12" s="28" t="s">
        <v>201</v>
      </c>
      <c r="D12" s="28" t="s">
        <v>162</v>
      </c>
      <c r="E12" s="29"/>
      <c r="F12" s="29" t="s">
        <v>202</v>
      </c>
      <c r="G12" s="32" t="s">
        <v>172</v>
      </c>
      <c r="H12" s="28">
        <v>1</v>
      </c>
      <c r="I12" s="28">
        <v>1</v>
      </c>
      <c r="J12" s="32" t="s">
        <v>166</v>
      </c>
      <c r="K12" s="28" t="s">
        <v>171</v>
      </c>
      <c r="L12" s="33"/>
    </row>
    <row r="13" spans="1:12" ht="15" customHeight="1" x14ac:dyDescent="0.2">
      <c r="A13" s="28" t="s">
        <v>203</v>
      </c>
      <c r="B13" s="29" t="s">
        <v>205</v>
      </c>
      <c r="C13" s="28" t="s">
        <v>204</v>
      </c>
      <c r="D13" s="28" t="s">
        <v>162</v>
      </c>
      <c r="E13" s="29"/>
      <c r="F13" s="29" t="s">
        <v>205</v>
      </c>
      <c r="G13" s="32" t="s">
        <v>172</v>
      </c>
      <c r="H13" s="28">
        <v>0</v>
      </c>
      <c r="I13" s="28">
        <v>1</v>
      </c>
      <c r="J13" s="32" t="s">
        <v>166</v>
      </c>
      <c r="K13" s="28" t="s">
        <v>181</v>
      </c>
      <c r="L13" s="33"/>
    </row>
    <row r="14" spans="1:12" ht="15" customHeight="1" x14ac:dyDescent="0.2">
      <c r="A14" s="28" t="s">
        <v>133</v>
      </c>
      <c r="B14" s="29" t="s">
        <v>122</v>
      </c>
      <c r="C14" s="28" t="s">
        <v>206</v>
      </c>
      <c r="D14" s="28" t="s">
        <v>162</v>
      </c>
      <c r="E14" s="29"/>
      <c r="F14" s="29" t="s">
        <v>122</v>
      </c>
      <c r="G14" s="32" t="s">
        <v>172</v>
      </c>
      <c r="H14" s="28">
        <v>0</v>
      </c>
      <c r="I14" s="28">
        <v>-1</v>
      </c>
      <c r="J14" s="32" t="s">
        <v>166</v>
      </c>
      <c r="K14" s="28" t="s">
        <v>171</v>
      </c>
      <c r="L14" s="33"/>
    </row>
    <row r="15" spans="1:12" ht="15" customHeight="1" x14ac:dyDescent="0.2">
      <c r="A15" s="28" t="s">
        <v>207</v>
      </c>
      <c r="B15" s="29" t="s">
        <v>209</v>
      </c>
      <c r="C15" s="28" t="s">
        <v>208</v>
      </c>
      <c r="D15" s="28" t="s">
        <v>162</v>
      </c>
      <c r="E15" s="29"/>
      <c r="F15" s="29" t="s">
        <v>209</v>
      </c>
      <c r="G15" s="32" t="s">
        <v>172</v>
      </c>
      <c r="H15" s="28">
        <v>1</v>
      </c>
      <c r="I15" s="28">
        <v>1</v>
      </c>
      <c r="J15" s="32" t="s">
        <v>166</v>
      </c>
      <c r="K15" s="28" t="s">
        <v>182</v>
      </c>
      <c r="L15" s="33"/>
    </row>
    <row r="16" spans="1:12" ht="15" customHeight="1" x14ac:dyDescent="0.2">
      <c r="A16" s="28" t="s">
        <v>210</v>
      </c>
      <c r="B16" s="29" t="s">
        <v>212</v>
      </c>
      <c r="C16" s="28" t="s">
        <v>211</v>
      </c>
      <c r="D16" s="28" t="s">
        <v>162</v>
      </c>
      <c r="E16" s="29"/>
      <c r="F16" s="29" t="s">
        <v>212</v>
      </c>
      <c r="G16" s="32" t="s">
        <v>172</v>
      </c>
      <c r="H16" s="28">
        <v>1</v>
      </c>
      <c r="I16" s="28">
        <v>1</v>
      </c>
      <c r="J16" s="32" t="s">
        <v>166</v>
      </c>
      <c r="K16" s="28" t="s">
        <v>186</v>
      </c>
      <c r="L16" s="33"/>
    </row>
    <row r="17" spans="1:12" ht="15" customHeight="1" x14ac:dyDescent="0.2">
      <c r="A17" s="28" t="s">
        <v>138</v>
      </c>
      <c r="B17" s="29" t="s">
        <v>214</v>
      </c>
      <c r="C17" s="28" t="s">
        <v>213</v>
      </c>
      <c r="D17" s="28" t="s">
        <v>162</v>
      </c>
      <c r="E17" s="29"/>
      <c r="F17" s="29" t="s">
        <v>214</v>
      </c>
      <c r="G17" s="29" t="s">
        <v>165</v>
      </c>
      <c r="H17" s="28">
        <v>1</v>
      </c>
      <c r="I17" s="28">
        <v>-1</v>
      </c>
      <c r="J17" s="32" t="s">
        <v>166</v>
      </c>
      <c r="K17" s="28"/>
      <c r="L17" s="33"/>
    </row>
    <row r="18" spans="1:12" ht="15" customHeight="1" x14ac:dyDescent="0.2">
      <c r="A18" s="28" t="s">
        <v>215</v>
      </c>
      <c r="B18" s="29" t="s">
        <v>217</v>
      </c>
      <c r="C18" s="28" t="s">
        <v>216</v>
      </c>
      <c r="D18" s="28" t="s">
        <v>162</v>
      </c>
      <c r="E18" s="29"/>
      <c r="F18" s="29" t="s">
        <v>217</v>
      </c>
      <c r="G18" s="29" t="s">
        <v>165</v>
      </c>
      <c r="H18" s="28">
        <v>1</v>
      </c>
      <c r="I18" s="28">
        <v>1</v>
      </c>
      <c r="J18" s="32" t="s">
        <v>166</v>
      </c>
      <c r="K18" s="28"/>
      <c r="L18" s="33">
        <v>44028</v>
      </c>
    </row>
    <row r="19" spans="1:12" ht="15" customHeight="1" x14ac:dyDescent="0.2">
      <c r="A19" s="28" t="s">
        <v>218</v>
      </c>
      <c r="B19" s="29" t="s">
        <v>220</v>
      </c>
      <c r="C19" s="28" t="s">
        <v>219</v>
      </c>
      <c r="D19" s="28" t="s">
        <v>162</v>
      </c>
      <c r="E19" s="29"/>
      <c r="F19" s="29" t="s">
        <v>220</v>
      </c>
      <c r="G19" s="29" t="s">
        <v>165</v>
      </c>
      <c r="H19" s="28">
        <v>1</v>
      </c>
      <c r="I19" s="28">
        <v>1</v>
      </c>
      <c r="J19" s="32" t="s">
        <v>166</v>
      </c>
      <c r="K19" s="28" t="s">
        <v>181</v>
      </c>
      <c r="L19" s="33"/>
    </row>
    <row r="20" spans="1:12" ht="15" customHeight="1" x14ac:dyDescent="0.2">
      <c r="A20" s="28" t="s">
        <v>221</v>
      </c>
      <c r="B20" s="29" t="s">
        <v>223</v>
      </c>
      <c r="C20" s="28" t="s">
        <v>222</v>
      </c>
      <c r="D20" s="28" t="s">
        <v>162</v>
      </c>
      <c r="E20" s="29"/>
      <c r="F20" s="29" t="s">
        <v>223</v>
      </c>
      <c r="G20" s="32" t="s">
        <v>172</v>
      </c>
      <c r="H20" s="28">
        <v>1</v>
      </c>
      <c r="I20" s="28">
        <v>-1</v>
      </c>
      <c r="J20" s="32" t="s">
        <v>166</v>
      </c>
      <c r="K20" s="28" t="s">
        <v>181</v>
      </c>
      <c r="L20" s="33"/>
    </row>
    <row r="21" spans="1:12" ht="15" customHeight="1" x14ac:dyDescent="0.2">
      <c r="A21" s="28" t="s">
        <v>90</v>
      </c>
      <c r="B21" s="29" t="s">
        <v>63</v>
      </c>
      <c r="C21" s="28" t="s">
        <v>224</v>
      </c>
      <c r="D21" s="28" t="s">
        <v>162</v>
      </c>
      <c r="E21" s="29"/>
      <c r="F21" s="29" t="s">
        <v>63</v>
      </c>
      <c r="G21" s="32" t="s">
        <v>172</v>
      </c>
      <c r="H21" s="28">
        <v>1</v>
      </c>
      <c r="I21" s="28">
        <v>1</v>
      </c>
      <c r="J21" s="32" t="s">
        <v>166</v>
      </c>
      <c r="K21" s="28" t="s">
        <v>171</v>
      </c>
      <c r="L21" s="33"/>
    </row>
    <row r="22" spans="1:12" ht="15" customHeight="1" x14ac:dyDescent="0.2">
      <c r="A22" s="28" t="s">
        <v>225</v>
      </c>
      <c r="B22" s="29" t="s">
        <v>227</v>
      </c>
      <c r="C22" s="28" t="s">
        <v>226</v>
      </c>
      <c r="D22" s="28"/>
      <c r="E22" s="29"/>
      <c r="F22" s="29" t="s">
        <v>227</v>
      </c>
      <c r="G22" s="29" t="s">
        <v>167</v>
      </c>
      <c r="H22" s="28">
        <v>1</v>
      </c>
      <c r="I22" s="28">
        <v>1</v>
      </c>
      <c r="J22" s="32" t="s">
        <v>166</v>
      </c>
      <c r="K22" s="28" t="s">
        <v>181</v>
      </c>
      <c r="L22" s="33"/>
    </row>
    <row r="23" spans="1:12" ht="15" customHeight="1" x14ac:dyDescent="0.2">
      <c r="A23" s="28" t="s">
        <v>228</v>
      </c>
      <c r="B23" s="29" t="s">
        <v>230</v>
      </c>
      <c r="C23" s="28" t="s">
        <v>229</v>
      </c>
      <c r="D23" s="28" t="s">
        <v>162</v>
      </c>
      <c r="E23" s="29"/>
      <c r="F23" s="29" t="s">
        <v>230</v>
      </c>
      <c r="G23" s="29" t="s">
        <v>165</v>
      </c>
      <c r="H23" s="28">
        <v>0</v>
      </c>
      <c r="I23" s="28">
        <v>-1</v>
      </c>
      <c r="J23" s="32" t="s">
        <v>166</v>
      </c>
      <c r="K23" s="28" t="s">
        <v>171</v>
      </c>
      <c r="L23" s="33"/>
    </row>
    <row r="24" spans="1:12" ht="15" customHeight="1" x14ac:dyDescent="0.2">
      <c r="A24" s="28" t="s">
        <v>231</v>
      </c>
      <c r="B24" s="29" t="s">
        <v>227</v>
      </c>
      <c r="C24" s="28" t="s">
        <v>232</v>
      </c>
      <c r="D24" s="28"/>
      <c r="E24" s="29"/>
      <c r="F24" s="29" t="s">
        <v>227</v>
      </c>
      <c r="G24" s="29" t="s">
        <v>167</v>
      </c>
      <c r="H24" s="28">
        <v>1</v>
      </c>
      <c r="I24" s="28">
        <v>1</v>
      </c>
      <c r="J24" s="32" t="s">
        <v>166</v>
      </c>
      <c r="K24" s="28" t="s">
        <v>181</v>
      </c>
      <c r="L24" s="33"/>
    </row>
    <row r="25" spans="1:12" ht="15" customHeight="1" x14ac:dyDescent="0.2">
      <c r="A25" s="28" t="s">
        <v>233</v>
      </c>
      <c r="B25" s="29" t="s">
        <v>235</v>
      </c>
      <c r="C25" s="28" t="s">
        <v>234</v>
      </c>
      <c r="D25" s="28"/>
      <c r="E25" s="29"/>
      <c r="F25" s="29" t="s">
        <v>235</v>
      </c>
      <c r="G25" s="29" t="s">
        <v>167</v>
      </c>
      <c r="H25" s="28">
        <v>1</v>
      </c>
      <c r="I25" s="28">
        <v>1</v>
      </c>
      <c r="J25" s="32" t="s">
        <v>166</v>
      </c>
      <c r="K25" s="28" t="s">
        <v>171</v>
      </c>
      <c r="L25" s="33"/>
    </row>
    <row r="26" spans="1:12" ht="15" customHeight="1" x14ac:dyDescent="0.2">
      <c r="A26" s="28" t="s">
        <v>236</v>
      </c>
      <c r="B26" s="29" t="s">
        <v>238</v>
      </c>
      <c r="C26" s="28" t="s">
        <v>237</v>
      </c>
      <c r="D26" s="28" t="s">
        <v>162</v>
      </c>
      <c r="E26" s="29"/>
      <c r="F26" s="29" t="s">
        <v>238</v>
      </c>
      <c r="G26" s="32" t="s">
        <v>172</v>
      </c>
      <c r="H26" s="28">
        <v>1</v>
      </c>
      <c r="I26" s="28">
        <v>-1</v>
      </c>
      <c r="J26" s="32" t="s">
        <v>166</v>
      </c>
      <c r="K26" s="28" t="s">
        <v>171</v>
      </c>
      <c r="L26" s="33"/>
    </row>
    <row r="27" spans="1:12" ht="15" customHeight="1" x14ac:dyDescent="0.2">
      <c r="A27" s="28" t="s">
        <v>239</v>
      </c>
      <c r="B27" s="29" t="s">
        <v>241</v>
      </c>
      <c r="C27" s="28" t="s">
        <v>240</v>
      </c>
      <c r="D27" s="28" t="s">
        <v>162</v>
      </c>
      <c r="E27" s="29"/>
      <c r="F27" s="29" t="s">
        <v>241</v>
      </c>
      <c r="G27" s="29" t="s">
        <v>165</v>
      </c>
      <c r="H27" s="28">
        <v>0</v>
      </c>
      <c r="I27" s="28">
        <v>-1</v>
      </c>
      <c r="J27" s="32" t="s">
        <v>166</v>
      </c>
      <c r="K27" s="28"/>
      <c r="L27" s="33"/>
    </row>
    <row r="28" spans="1:12" ht="15" customHeight="1" x14ac:dyDescent="0.2">
      <c r="A28" s="28" t="s">
        <v>242</v>
      </c>
      <c r="B28" s="29" t="s">
        <v>244</v>
      </c>
      <c r="C28" s="28" t="s">
        <v>243</v>
      </c>
      <c r="D28" s="28"/>
      <c r="E28" s="29"/>
      <c r="F28" s="29" t="s">
        <v>244</v>
      </c>
      <c r="G28" s="29" t="s">
        <v>167</v>
      </c>
      <c r="H28" s="28">
        <v>0</v>
      </c>
      <c r="I28" s="28">
        <v>1</v>
      </c>
      <c r="J28" s="32" t="s">
        <v>166</v>
      </c>
      <c r="K28" s="28" t="s">
        <v>181</v>
      </c>
      <c r="L28" s="33"/>
    </row>
    <row r="29" spans="1:12" ht="15" customHeight="1" x14ac:dyDescent="0.2">
      <c r="A29" s="28" t="s">
        <v>245</v>
      </c>
      <c r="B29" s="29" t="s">
        <v>247</v>
      </c>
      <c r="C29" s="28" t="s">
        <v>246</v>
      </c>
      <c r="D29" s="28" t="s">
        <v>162</v>
      </c>
      <c r="E29" s="29"/>
      <c r="F29" s="29" t="s">
        <v>247</v>
      </c>
      <c r="G29" s="29" t="s">
        <v>165</v>
      </c>
      <c r="H29" s="28">
        <v>1</v>
      </c>
      <c r="I29" s="28">
        <v>1</v>
      </c>
      <c r="J29" s="32" t="s">
        <v>166</v>
      </c>
      <c r="K29" s="28" t="s">
        <v>181</v>
      </c>
      <c r="L29" s="33"/>
    </row>
    <row r="30" spans="1:12" ht="15" customHeight="1" x14ac:dyDescent="0.2">
      <c r="A30" s="28" t="s">
        <v>248</v>
      </c>
      <c r="B30" s="29" t="s">
        <v>250</v>
      </c>
      <c r="C30" s="28" t="s">
        <v>249</v>
      </c>
      <c r="D30" s="28" t="s">
        <v>162</v>
      </c>
      <c r="E30" s="29"/>
      <c r="F30" s="29" t="s">
        <v>250</v>
      </c>
      <c r="G30" s="29" t="s">
        <v>165</v>
      </c>
      <c r="H30" s="28">
        <v>1</v>
      </c>
      <c r="I30" s="28">
        <v>1</v>
      </c>
      <c r="J30" s="32" t="s">
        <v>166</v>
      </c>
      <c r="K30" s="28"/>
      <c r="L30" s="33"/>
    </row>
    <row r="31" spans="1:12" ht="15" customHeight="1" x14ac:dyDescent="0.2">
      <c r="A31" s="28" t="s">
        <v>251</v>
      </c>
      <c r="B31" s="29" t="s">
        <v>253</v>
      </c>
      <c r="C31" s="28" t="s">
        <v>252</v>
      </c>
      <c r="D31" s="28" t="s">
        <v>162</v>
      </c>
      <c r="E31" s="29"/>
      <c r="F31" s="29" t="s">
        <v>253</v>
      </c>
      <c r="G31" s="32" t="s">
        <v>172</v>
      </c>
      <c r="H31" s="28">
        <v>0</v>
      </c>
      <c r="I31" s="28">
        <v>1</v>
      </c>
      <c r="J31" s="32" t="s">
        <v>166</v>
      </c>
      <c r="K31" s="28" t="s">
        <v>171</v>
      </c>
      <c r="L31" s="33"/>
    </row>
    <row r="32" spans="1:12" ht="15" customHeight="1" x14ac:dyDescent="0.2">
      <c r="A32" s="28" t="s">
        <v>254</v>
      </c>
      <c r="B32" s="29" t="s">
        <v>256</v>
      </c>
      <c r="C32" s="28" t="s">
        <v>255</v>
      </c>
      <c r="D32" s="28" t="s">
        <v>162</v>
      </c>
      <c r="E32" s="29"/>
      <c r="F32" s="29" t="s">
        <v>256</v>
      </c>
      <c r="G32" s="32" t="s">
        <v>172</v>
      </c>
      <c r="H32" s="28">
        <v>0</v>
      </c>
      <c r="I32" s="28">
        <v>1</v>
      </c>
      <c r="J32" s="32" t="s">
        <v>166</v>
      </c>
      <c r="K32" s="28" t="s">
        <v>171</v>
      </c>
      <c r="L32" s="33"/>
    </row>
    <row r="33" spans="1:12" ht="15" customHeight="1" x14ac:dyDescent="0.2">
      <c r="A33" s="28" t="s">
        <v>257</v>
      </c>
      <c r="B33" s="29" t="s">
        <v>259</v>
      </c>
      <c r="C33" s="28" t="s">
        <v>258</v>
      </c>
      <c r="D33" s="28" t="s">
        <v>162</v>
      </c>
      <c r="E33" s="29"/>
      <c r="F33" s="29" t="s">
        <v>259</v>
      </c>
      <c r="G33" s="32" t="s">
        <v>172</v>
      </c>
      <c r="H33" s="28">
        <v>0</v>
      </c>
      <c r="I33" s="28">
        <v>1</v>
      </c>
      <c r="J33" s="32" t="s">
        <v>166</v>
      </c>
      <c r="K33" s="28" t="s">
        <v>171</v>
      </c>
      <c r="L33" s="33"/>
    </row>
    <row r="34" spans="1:12" ht="15" customHeight="1" x14ac:dyDescent="0.2">
      <c r="A34" s="28" t="s">
        <v>260</v>
      </c>
      <c r="B34" s="29" t="s">
        <v>262</v>
      </c>
      <c r="C34" s="28" t="s">
        <v>261</v>
      </c>
      <c r="D34" s="28" t="s">
        <v>162</v>
      </c>
      <c r="E34" s="29"/>
      <c r="F34" s="29" t="s">
        <v>262</v>
      </c>
      <c r="G34" s="32" t="s">
        <v>172</v>
      </c>
      <c r="H34" s="28">
        <v>0</v>
      </c>
      <c r="I34" s="28">
        <v>1</v>
      </c>
      <c r="J34" s="32" t="s">
        <v>166</v>
      </c>
      <c r="K34" s="28" t="s">
        <v>171</v>
      </c>
      <c r="L34" s="33"/>
    </row>
    <row r="35" spans="1:12" ht="15" customHeight="1" x14ac:dyDescent="0.2">
      <c r="A35" s="28" t="s">
        <v>263</v>
      </c>
      <c r="B35" s="29" t="s">
        <v>265</v>
      </c>
      <c r="C35" s="28" t="s">
        <v>264</v>
      </c>
      <c r="D35" s="28" t="s">
        <v>162</v>
      </c>
      <c r="E35" s="29"/>
      <c r="F35" s="29" t="s">
        <v>265</v>
      </c>
      <c r="G35" s="32" t="s">
        <v>172</v>
      </c>
      <c r="H35" s="28">
        <v>0</v>
      </c>
      <c r="I35" s="28">
        <v>1</v>
      </c>
      <c r="J35" s="32" t="s">
        <v>166</v>
      </c>
      <c r="K35" s="28" t="s">
        <v>171</v>
      </c>
      <c r="L35" s="33"/>
    </row>
    <row r="36" spans="1:12" ht="15" customHeight="1" x14ac:dyDescent="0.2">
      <c r="A36" s="28" t="s">
        <v>266</v>
      </c>
      <c r="B36" s="29" t="s">
        <v>268</v>
      </c>
      <c r="C36" s="28" t="s">
        <v>267</v>
      </c>
      <c r="D36" s="28" t="s">
        <v>162</v>
      </c>
      <c r="E36" s="29"/>
      <c r="F36" s="29" t="s">
        <v>268</v>
      </c>
      <c r="G36" s="32" t="s">
        <v>172</v>
      </c>
      <c r="H36" s="28">
        <v>0</v>
      </c>
      <c r="I36" s="28">
        <v>1</v>
      </c>
      <c r="J36" s="32" t="s">
        <v>166</v>
      </c>
      <c r="K36" s="28" t="s">
        <v>171</v>
      </c>
      <c r="L36" s="33"/>
    </row>
    <row r="37" spans="1:12" ht="15" customHeight="1" x14ac:dyDescent="0.2">
      <c r="A37" s="28" t="s">
        <v>269</v>
      </c>
      <c r="B37" s="29" t="s">
        <v>271</v>
      </c>
      <c r="C37" s="28" t="s">
        <v>270</v>
      </c>
      <c r="D37" s="28" t="s">
        <v>162</v>
      </c>
      <c r="E37" s="29"/>
      <c r="F37" s="29" t="s">
        <v>271</v>
      </c>
      <c r="G37" s="32" t="s">
        <v>172</v>
      </c>
      <c r="H37" s="28">
        <v>0</v>
      </c>
      <c r="I37" s="28">
        <v>1</v>
      </c>
      <c r="J37" s="32" t="s">
        <v>166</v>
      </c>
      <c r="K37" s="28" t="s">
        <v>171</v>
      </c>
      <c r="L37" s="33"/>
    </row>
    <row r="38" spans="1:12" ht="15" customHeight="1" x14ac:dyDescent="0.2">
      <c r="A38" s="28" t="s">
        <v>272</v>
      </c>
      <c r="B38" s="29" t="s">
        <v>274</v>
      </c>
      <c r="C38" s="28" t="s">
        <v>273</v>
      </c>
      <c r="D38" s="28" t="s">
        <v>162</v>
      </c>
      <c r="E38" s="29"/>
      <c r="F38" s="29" t="s">
        <v>274</v>
      </c>
      <c r="G38" s="32" t="s">
        <v>172</v>
      </c>
      <c r="H38" s="28">
        <v>0</v>
      </c>
      <c r="I38" s="28">
        <v>1</v>
      </c>
      <c r="J38" s="32" t="s">
        <v>166</v>
      </c>
      <c r="K38" s="28" t="s">
        <v>171</v>
      </c>
      <c r="L38" s="33"/>
    </row>
    <row r="39" spans="1:12" ht="15" customHeight="1" x14ac:dyDescent="0.2">
      <c r="A39" s="28" t="s">
        <v>275</v>
      </c>
      <c r="B39" s="29" t="s">
        <v>277</v>
      </c>
      <c r="C39" s="28" t="s">
        <v>276</v>
      </c>
      <c r="D39" s="28" t="s">
        <v>162</v>
      </c>
      <c r="E39" s="29"/>
      <c r="F39" s="29" t="s">
        <v>277</v>
      </c>
      <c r="G39" s="32" t="s">
        <v>172</v>
      </c>
      <c r="H39" s="28">
        <v>0</v>
      </c>
      <c r="I39" s="28">
        <v>1</v>
      </c>
      <c r="J39" s="32" t="s">
        <v>166</v>
      </c>
      <c r="K39" s="28" t="s">
        <v>171</v>
      </c>
      <c r="L39" s="33"/>
    </row>
    <row r="40" spans="1:12" ht="15" customHeight="1" x14ac:dyDescent="0.2">
      <c r="A40" s="28" t="s">
        <v>278</v>
      </c>
      <c r="B40" s="29" t="s">
        <v>280</v>
      </c>
      <c r="C40" s="28" t="s">
        <v>279</v>
      </c>
      <c r="D40" s="28" t="s">
        <v>162</v>
      </c>
      <c r="E40" s="29"/>
      <c r="F40" s="29" t="s">
        <v>280</v>
      </c>
      <c r="G40" s="32" t="s">
        <v>172</v>
      </c>
      <c r="H40" s="28">
        <v>0</v>
      </c>
      <c r="I40" s="28">
        <v>1</v>
      </c>
      <c r="J40" s="32" t="s">
        <v>166</v>
      </c>
      <c r="K40" s="28" t="s">
        <v>171</v>
      </c>
      <c r="L40" s="33"/>
    </row>
    <row r="41" spans="1:12" ht="15" customHeight="1" x14ac:dyDescent="0.2">
      <c r="A41" s="28" t="s">
        <v>579</v>
      </c>
      <c r="B41" s="29" t="s">
        <v>580</v>
      </c>
      <c r="C41" s="28" t="s">
        <v>582</v>
      </c>
      <c r="D41" s="28" t="s">
        <v>162</v>
      </c>
      <c r="E41" s="29"/>
      <c r="F41" s="29" t="s">
        <v>580</v>
      </c>
      <c r="G41" s="32" t="s">
        <v>172</v>
      </c>
      <c r="H41" s="28">
        <v>0</v>
      </c>
      <c r="I41" s="28">
        <v>1</v>
      </c>
      <c r="J41" s="32" t="s">
        <v>173</v>
      </c>
      <c r="K41" s="28" t="s">
        <v>171</v>
      </c>
      <c r="L41" s="33">
        <v>44028</v>
      </c>
    </row>
    <row r="42" spans="1:12" ht="15" customHeight="1" x14ac:dyDescent="0.2">
      <c r="A42" s="28" t="s">
        <v>281</v>
      </c>
      <c r="B42" s="29" t="s">
        <v>283</v>
      </c>
      <c r="C42" s="28" t="s">
        <v>282</v>
      </c>
      <c r="D42" s="28" t="s">
        <v>162</v>
      </c>
      <c r="E42" s="29"/>
      <c r="F42" s="29" t="s">
        <v>283</v>
      </c>
      <c r="G42" s="32" t="s">
        <v>172</v>
      </c>
      <c r="H42" s="28">
        <v>1</v>
      </c>
      <c r="I42" s="28">
        <v>1</v>
      </c>
      <c r="J42" s="32" t="s">
        <v>173</v>
      </c>
      <c r="K42" s="28" t="s">
        <v>181</v>
      </c>
      <c r="L42" s="33"/>
    </row>
    <row r="43" spans="1:12" ht="15" customHeight="1" x14ac:dyDescent="0.2">
      <c r="A43" s="28" t="s">
        <v>581</v>
      </c>
      <c r="B43" s="29" t="s">
        <v>209</v>
      </c>
      <c r="C43" s="28" t="s">
        <v>583</v>
      </c>
      <c r="D43" s="28" t="s">
        <v>162</v>
      </c>
      <c r="E43" s="29"/>
      <c r="F43" s="29" t="s">
        <v>209</v>
      </c>
      <c r="G43" s="32" t="s">
        <v>165</v>
      </c>
      <c r="H43" s="28">
        <v>1</v>
      </c>
      <c r="I43" s="28">
        <v>1</v>
      </c>
      <c r="J43" s="32" t="s">
        <v>173</v>
      </c>
      <c r="K43" s="28"/>
      <c r="L43" s="33">
        <v>44028</v>
      </c>
    </row>
    <row r="44" spans="1:12" ht="15" customHeight="1" x14ac:dyDescent="0.2">
      <c r="A44" s="28" t="s">
        <v>542</v>
      </c>
      <c r="B44" s="29" t="s">
        <v>544</v>
      </c>
      <c r="C44" s="28" t="s">
        <v>584</v>
      </c>
      <c r="D44" s="28" t="s">
        <v>162</v>
      </c>
      <c r="E44" s="29"/>
      <c r="F44" s="29" t="s">
        <v>544</v>
      </c>
      <c r="G44" s="32" t="s">
        <v>172</v>
      </c>
      <c r="H44" s="28">
        <v>1</v>
      </c>
      <c r="I44" s="28">
        <v>1</v>
      </c>
      <c r="J44" s="32" t="s">
        <v>173</v>
      </c>
      <c r="K44" s="28" t="s">
        <v>182</v>
      </c>
      <c r="L44" s="33">
        <v>44028</v>
      </c>
    </row>
    <row r="45" spans="1:12" ht="15" customHeight="1" x14ac:dyDescent="0.2">
      <c r="A45" s="28" t="s">
        <v>549</v>
      </c>
      <c r="B45" s="29" t="s">
        <v>551</v>
      </c>
      <c r="C45" s="28" t="s">
        <v>585</v>
      </c>
      <c r="D45" s="28" t="s">
        <v>162</v>
      </c>
      <c r="E45" s="29"/>
      <c r="F45" s="29" t="s">
        <v>551</v>
      </c>
      <c r="G45" s="32" t="s">
        <v>172</v>
      </c>
      <c r="H45" s="28">
        <v>1</v>
      </c>
      <c r="I45" s="28">
        <v>1</v>
      </c>
      <c r="J45" s="32" t="s">
        <v>173</v>
      </c>
      <c r="K45" s="28" t="s">
        <v>182</v>
      </c>
      <c r="L45" s="33">
        <v>44028</v>
      </c>
    </row>
    <row r="46" spans="1:12" ht="15" customHeight="1" x14ac:dyDescent="0.2">
      <c r="A46" s="28" t="s">
        <v>284</v>
      </c>
      <c r="B46" s="29" t="s">
        <v>286</v>
      </c>
      <c r="C46" s="28" t="s">
        <v>285</v>
      </c>
      <c r="D46" s="28" t="s">
        <v>162</v>
      </c>
      <c r="E46" s="29"/>
      <c r="F46" s="29" t="s">
        <v>286</v>
      </c>
      <c r="G46" s="29" t="s">
        <v>165</v>
      </c>
      <c r="H46" s="28">
        <v>1</v>
      </c>
      <c r="I46" s="28">
        <v>1</v>
      </c>
      <c r="J46" s="32" t="s">
        <v>173</v>
      </c>
      <c r="K46" s="28"/>
      <c r="L46" s="33"/>
    </row>
    <row r="47" spans="1:12" ht="15" customHeight="1" x14ac:dyDescent="0.2">
      <c r="A47" s="28" t="s">
        <v>287</v>
      </c>
      <c r="B47" s="29" t="s">
        <v>140</v>
      </c>
      <c r="C47" s="28" t="s">
        <v>288</v>
      </c>
      <c r="D47" s="28" t="s">
        <v>289</v>
      </c>
      <c r="E47" s="29" t="s">
        <v>290</v>
      </c>
      <c r="F47" s="29" t="s">
        <v>140</v>
      </c>
      <c r="G47" s="32" t="s">
        <v>172</v>
      </c>
      <c r="H47" s="28">
        <v>1</v>
      </c>
      <c r="I47" s="28">
        <v>1</v>
      </c>
      <c r="J47" s="32" t="s">
        <v>173</v>
      </c>
      <c r="K47" s="28" t="s">
        <v>181</v>
      </c>
      <c r="L47" s="33"/>
    </row>
    <row r="48" spans="1:12" ht="15" customHeight="1" x14ac:dyDescent="0.2">
      <c r="A48" s="28" t="s">
        <v>91</v>
      </c>
      <c r="B48" s="29" t="s">
        <v>93</v>
      </c>
      <c r="C48" s="28" t="s">
        <v>291</v>
      </c>
      <c r="D48" s="28" t="s">
        <v>289</v>
      </c>
      <c r="E48" s="29"/>
      <c r="F48" s="29" t="s">
        <v>93</v>
      </c>
      <c r="G48" s="32" t="s">
        <v>172</v>
      </c>
      <c r="H48" s="28">
        <v>1</v>
      </c>
      <c r="I48" s="28">
        <v>1</v>
      </c>
      <c r="J48" s="32" t="s">
        <v>166</v>
      </c>
      <c r="K48" s="28" t="s">
        <v>171</v>
      </c>
      <c r="L48" s="33"/>
    </row>
    <row r="49" spans="1:12" ht="15" customHeight="1" x14ac:dyDescent="0.2">
      <c r="A49" s="28" t="s">
        <v>120</v>
      </c>
      <c r="B49" s="29" t="s">
        <v>122</v>
      </c>
      <c r="C49" s="28" t="s">
        <v>292</v>
      </c>
      <c r="D49" s="28" t="s">
        <v>289</v>
      </c>
      <c r="E49" s="29"/>
      <c r="F49" s="29" t="s">
        <v>122</v>
      </c>
      <c r="G49" s="32" t="s">
        <v>172</v>
      </c>
      <c r="H49" s="28">
        <v>0</v>
      </c>
      <c r="I49" s="28">
        <v>1</v>
      </c>
      <c r="J49" s="32" t="s">
        <v>173</v>
      </c>
      <c r="K49" s="28" t="s">
        <v>171</v>
      </c>
      <c r="L49" s="33"/>
    </row>
    <row r="50" spans="1:12" ht="15" customHeight="1" x14ac:dyDescent="0.2">
      <c r="A50" s="28" t="s">
        <v>101</v>
      </c>
      <c r="B50" s="29" t="s">
        <v>103</v>
      </c>
      <c r="C50" s="28" t="s">
        <v>293</v>
      </c>
      <c r="D50" s="28" t="s">
        <v>289</v>
      </c>
      <c r="E50" s="29"/>
      <c r="F50" s="29" t="s">
        <v>103</v>
      </c>
      <c r="G50" s="32" t="s">
        <v>172</v>
      </c>
      <c r="H50" s="28">
        <v>0</v>
      </c>
      <c r="I50" s="28">
        <v>1</v>
      </c>
      <c r="J50" s="32" t="s">
        <v>173</v>
      </c>
      <c r="K50" s="28" t="s">
        <v>171</v>
      </c>
      <c r="L50" s="33"/>
    </row>
    <row r="51" spans="1:12" ht="15" customHeight="1" x14ac:dyDescent="0.2">
      <c r="A51" s="28" t="s">
        <v>294</v>
      </c>
      <c r="B51" s="29" t="s">
        <v>296</v>
      </c>
      <c r="C51" s="28" t="s">
        <v>295</v>
      </c>
      <c r="D51" s="28" t="s">
        <v>162</v>
      </c>
      <c r="E51" s="29"/>
      <c r="F51" s="29" t="s">
        <v>296</v>
      </c>
      <c r="G51" s="29" t="s">
        <v>165</v>
      </c>
      <c r="H51" s="28">
        <v>0</v>
      </c>
      <c r="I51" s="28">
        <v>-1</v>
      </c>
      <c r="J51" s="32" t="s">
        <v>173</v>
      </c>
      <c r="K51" s="28"/>
      <c r="L51" s="33"/>
    </row>
    <row r="52" spans="1:12" ht="15" customHeight="1" x14ac:dyDescent="0.2">
      <c r="A52" s="28" t="s">
        <v>297</v>
      </c>
      <c r="B52" s="29" t="s">
        <v>286</v>
      </c>
      <c r="C52" s="28" t="s">
        <v>298</v>
      </c>
      <c r="D52" s="28" t="s">
        <v>162</v>
      </c>
      <c r="E52" s="29"/>
      <c r="F52" s="29" t="s">
        <v>286</v>
      </c>
      <c r="G52" s="29" t="s">
        <v>165</v>
      </c>
      <c r="H52" s="28">
        <v>1</v>
      </c>
      <c r="I52" s="28">
        <v>1</v>
      </c>
      <c r="J52" s="32" t="s">
        <v>173</v>
      </c>
      <c r="K52" s="28"/>
      <c r="L52" s="33"/>
    </row>
    <row r="53" spans="1:12" ht="15" customHeight="1" x14ac:dyDescent="0.2">
      <c r="A53" s="28" t="s">
        <v>299</v>
      </c>
      <c r="B53" s="29" t="s">
        <v>140</v>
      </c>
      <c r="C53" s="28" t="s">
        <v>300</v>
      </c>
      <c r="D53" s="28" t="s">
        <v>289</v>
      </c>
      <c r="E53" s="29"/>
      <c r="F53" s="29" t="s">
        <v>140</v>
      </c>
      <c r="G53" s="32" t="s">
        <v>172</v>
      </c>
      <c r="H53" s="28">
        <v>1</v>
      </c>
      <c r="I53" s="28">
        <v>1</v>
      </c>
      <c r="J53" s="32" t="s">
        <v>166</v>
      </c>
      <c r="K53" s="28" t="s">
        <v>181</v>
      </c>
      <c r="L53" s="33"/>
    </row>
    <row r="54" spans="1:12" ht="15" customHeight="1" x14ac:dyDescent="0.2">
      <c r="A54" s="28" t="s">
        <v>95</v>
      </c>
      <c r="B54" s="29" t="s">
        <v>93</v>
      </c>
      <c r="C54" s="28" t="s">
        <v>301</v>
      </c>
      <c r="D54" s="28" t="s">
        <v>289</v>
      </c>
      <c r="E54" s="29"/>
      <c r="F54" s="29" t="s">
        <v>93</v>
      </c>
      <c r="G54" s="32" t="s">
        <v>172</v>
      </c>
      <c r="H54" s="28">
        <v>1</v>
      </c>
      <c r="I54" s="28">
        <v>1</v>
      </c>
      <c r="J54" s="32" t="s">
        <v>173</v>
      </c>
      <c r="K54" s="28" t="s">
        <v>171</v>
      </c>
      <c r="L54" s="33"/>
    </row>
    <row r="55" spans="1:12" ht="15" customHeight="1" x14ac:dyDescent="0.2">
      <c r="A55" s="28" t="s">
        <v>127</v>
      </c>
      <c r="B55" s="29" t="s">
        <v>122</v>
      </c>
      <c r="C55" s="28" t="s">
        <v>302</v>
      </c>
      <c r="D55" s="28" t="s">
        <v>289</v>
      </c>
      <c r="E55" s="29"/>
      <c r="F55" s="29" t="s">
        <v>122</v>
      </c>
      <c r="G55" s="32" t="s">
        <v>172</v>
      </c>
      <c r="H55" s="28">
        <v>0</v>
      </c>
      <c r="I55" s="28">
        <v>1</v>
      </c>
      <c r="J55" s="32" t="s">
        <v>173</v>
      </c>
      <c r="K55" s="28" t="s">
        <v>171</v>
      </c>
      <c r="L55" s="33"/>
    </row>
    <row r="56" spans="1:12" ht="15" customHeight="1" x14ac:dyDescent="0.2">
      <c r="A56" s="28" t="s">
        <v>110</v>
      </c>
      <c r="B56" s="29" t="s">
        <v>103</v>
      </c>
      <c r="C56" s="28" t="s">
        <v>303</v>
      </c>
      <c r="D56" s="28" t="s">
        <v>289</v>
      </c>
      <c r="E56" s="29"/>
      <c r="F56" s="29" t="s">
        <v>103</v>
      </c>
      <c r="G56" s="32" t="s">
        <v>172</v>
      </c>
      <c r="H56" s="28">
        <v>0</v>
      </c>
      <c r="I56" s="28">
        <v>1</v>
      </c>
      <c r="J56" s="32" t="s">
        <v>173</v>
      </c>
      <c r="K56" s="28" t="s">
        <v>171</v>
      </c>
      <c r="L56" s="33"/>
    </row>
    <row r="57" spans="1:12" ht="15" customHeight="1" x14ac:dyDescent="0.2">
      <c r="A57" s="28" t="s">
        <v>304</v>
      </c>
      <c r="B57" s="29" t="s">
        <v>223</v>
      </c>
      <c r="C57" s="28" t="s">
        <v>305</v>
      </c>
      <c r="D57" s="28" t="s">
        <v>162</v>
      </c>
      <c r="E57" s="29"/>
      <c r="F57" s="29" t="s">
        <v>223</v>
      </c>
      <c r="G57" s="32" t="s">
        <v>172</v>
      </c>
      <c r="H57" s="28">
        <v>1</v>
      </c>
      <c r="I57" s="28">
        <v>1</v>
      </c>
      <c r="J57" s="32" t="s">
        <v>173</v>
      </c>
      <c r="K57" s="28" t="s">
        <v>181</v>
      </c>
      <c r="L57" s="33"/>
    </row>
    <row r="58" spans="1:12" ht="15" customHeight="1" x14ac:dyDescent="0.2">
      <c r="A58" s="28" t="s">
        <v>306</v>
      </c>
      <c r="B58" s="29" t="s">
        <v>308</v>
      </c>
      <c r="C58" s="28" t="s">
        <v>307</v>
      </c>
      <c r="D58" s="28" t="s">
        <v>162</v>
      </c>
      <c r="E58" s="29"/>
      <c r="F58" s="29" t="s">
        <v>308</v>
      </c>
      <c r="G58" s="29" t="s">
        <v>165</v>
      </c>
      <c r="H58" s="28">
        <v>1</v>
      </c>
      <c r="I58" s="28">
        <v>1</v>
      </c>
      <c r="J58" s="32" t="s">
        <v>173</v>
      </c>
      <c r="K58" s="28"/>
      <c r="L58" s="33"/>
    </row>
    <row r="59" spans="1:12" ht="15" customHeight="1" x14ac:dyDescent="0.2">
      <c r="A59" s="28" t="s">
        <v>309</v>
      </c>
      <c r="B59" s="29" t="s">
        <v>311</v>
      </c>
      <c r="C59" s="28" t="s">
        <v>310</v>
      </c>
      <c r="D59" s="28" t="s">
        <v>162</v>
      </c>
      <c r="E59" s="29"/>
      <c r="F59" s="29" t="s">
        <v>311</v>
      </c>
      <c r="G59" s="29" t="s">
        <v>165</v>
      </c>
      <c r="H59" s="28">
        <v>1</v>
      </c>
      <c r="I59" s="28">
        <v>1</v>
      </c>
      <c r="J59" s="32" t="s">
        <v>173</v>
      </c>
      <c r="K59" s="28"/>
      <c r="L59" s="33"/>
    </row>
    <row r="60" spans="1:12" ht="15" customHeight="1" x14ac:dyDescent="0.2">
      <c r="A60" s="28" t="s">
        <v>312</v>
      </c>
      <c r="B60" s="29" t="s">
        <v>314</v>
      </c>
      <c r="C60" s="28" t="s">
        <v>313</v>
      </c>
      <c r="D60" s="28" t="s">
        <v>162</v>
      </c>
      <c r="E60" s="29"/>
      <c r="F60" s="29" t="s">
        <v>314</v>
      </c>
      <c r="G60" s="32" t="s">
        <v>172</v>
      </c>
      <c r="H60" s="28">
        <v>1</v>
      </c>
      <c r="I60" s="28">
        <v>1</v>
      </c>
      <c r="J60" s="32" t="s">
        <v>173</v>
      </c>
      <c r="K60" s="28" t="s">
        <v>199</v>
      </c>
      <c r="L60" s="33"/>
    </row>
    <row r="61" spans="1:12" ht="15" customHeight="1" x14ac:dyDescent="0.2">
      <c r="A61" s="28" t="s">
        <v>315</v>
      </c>
      <c r="B61" s="29" t="s">
        <v>317</v>
      </c>
      <c r="C61" s="28" t="s">
        <v>316</v>
      </c>
      <c r="D61" s="28"/>
      <c r="E61" s="29"/>
      <c r="F61" s="29" t="s">
        <v>317</v>
      </c>
      <c r="G61" s="29" t="s">
        <v>167</v>
      </c>
      <c r="H61" s="28">
        <v>1</v>
      </c>
      <c r="I61" s="28">
        <v>1</v>
      </c>
      <c r="J61" s="32" t="s">
        <v>166</v>
      </c>
      <c r="K61" s="28" t="s">
        <v>181</v>
      </c>
      <c r="L61" s="33"/>
    </row>
    <row r="62" spans="1:12" ht="15" customHeight="1" x14ac:dyDescent="0.2">
      <c r="A62" s="28" t="s">
        <v>318</v>
      </c>
      <c r="B62" s="29" t="s">
        <v>320</v>
      </c>
      <c r="C62" s="28" t="s">
        <v>319</v>
      </c>
      <c r="D62" s="28" t="s">
        <v>162</v>
      </c>
      <c r="E62" s="29"/>
      <c r="F62" s="29" t="s">
        <v>320</v>
      </c>
      <c r="G62" s="32" t="s">
        <v>172</v>
      </c>
      <c r="H62" s="28">
        <v>1</v>
      </c>
      <c r="I62" s="28">
        <v>1</v>
      </c>
      <c r="J62" s="32" t="s">
        <v>166</v>
      </c>
      <c r="K62" s="28" t="s">
        <v>199</v>
      </c>
      <c r="L62" s="33"/>
    </row>
    <row r="63" spans="1:12" ht="15" customHeight="1" x14ac:dyDescent="0.2">
      <c r="A63" s="28" t="s">
        <v>321</v>
      </c>
      <c r="B63" s="29" t="s">
        <v>317</v>
      </c>
      <c r="C63" s="28" t="s">
        <v>322</v>
      </c>
      <c r="D63" s="28"/>
      <c r="E63" s="29"/>
      <c r="F63" s="29" t="s">
        <v>317</v>
      </c>
      <c r="G63" s="29" t="s">
        <v>167</v>
      </c>
      <c r="H63" s="28">
        <v>1</v>
      </c>
      <c r="I63" s="28">
        <v>1</v>
      </c>
      <c r="J63" s="32" t="s">
        <v>173</v>
      </c>
      <c r="K63" s="28" t="s">
        <v>181</v>
      </c>
      <c r="L63" s="33"/>
    </row>
    <row r="64" spans="1:12" ht="15" customHeight="1" x14ac:dyDescent="0.2">
      <c r="A64" s="28" t="s">
        <v>323</v>
      </c>
      <c r="B64" s="29" t="s">
        <v>325</v>
      </c>
      <c r="C64" s="28" t="s">
        <v>324</v>
      </c>
      <c r="D64" s="28" t="s">
        <v>162</v>
      </c>
      <c r="E64" s="29"/>
      <c r="F64" s="29" t="s">
        <v>325</v>
      </c>
      <c r="G64" s="32" t="s">
        <v>172</v>
      </c>
      <c r="H64" s="28">
        <v>1</v>
      </c>
      <c r="I64" s="28">
        <v>1</v>
      </c>
      <c r="J64" s="32" t="s">
        <v>173</v>
      </c>
      <c r="K64" s="28" t="s">
        <v>199</v>
      </c>
      <c r="L64" s="33"/>
    </row>
    <row r="65" spans="1:12" ht="15" customHeight="1" x14ac:dyDescent="0.2">
      <c r="A65" s="28" t="s">
        <v>326</v>
      </c>
      <c r="B65" s="29" t="s">
        <v>317</v>
      </c>
      <c r="C65" s="28" t="s">
        <v>327</v>
      </c>
      <c r="D65" s="28"/>
      <c r="E65" s="29"/>
      <c r="F65" s="29" t="s">
        <v>317</v>
      </c>
      <c r="G65" s="29" t="s">
        <v>167</v>
      </c>
      <c r="H65" s="28">
        <v>1</v>
      </c>
      <c r="I65" s="28">
        <v>1</v>
      </c>
      <c r="J65" s="32" t="s">
        <v>166</v>
      </c>
      <c r="K65" s="28" t="s">
        <v>181</v>
      </c>
      <c r="L65" s="33"/>
    </row>
    <row r="66" spans="1:12" ht="15" customHeight="1" x14ac:dyDescent="0.2">
      <c r="A66" s="28" t="s">
        <v>328</v>
      </c>
      <c r="B66" s="29" t="s">
        <v>330</v>
      </c>
      <c r="C66" s="28" t="s">
        <v>329</v>
      </c>
      <c r="D66" s="28" t="s">
        <v>162</v>
      </c>
      <c r="E66" s="29"/>
      <c r="F66" s="29" t="s">
        <v>330</v>
      </c>
      <c r="G66" s="32" t="s">
        <v>172</v>
      </c>
      <c r="H66" s="28">
        <v>1</v>
      </c>
      <c r="I66" s="28">
        <v>1</v>
      </c>
      <c r="J66" s="32" t="s">
        <v>173</v>
      </c>
      <c r="K66" s="28" t="s">
        <v>199</v>
      </c>
      <c r="L66" s="33"/>
    </row>
    <row r="67" spans="1:12" ht="15" customHeight="1" x14ac:dyDescent="0.2">
      <c r="A67" s="28" t="s">
        <v>331</v>
      </c>
      <c r="B67" s="29" t="s">
        <v>317</v>
      </c>
      <c r="C67" s="28" t="s">
        <v>332</v>
      </c>
      <c r="D67" s="28"/>
      <c r="E67" s="29"/>
      <c r="F67" s="29" t="s">
        <v>317</v>
      </c>
      <c r="G67" s="29" t="s">
        <v>167</v>
      </c>
      <c r="H67" s="28">
        <v>1</v>
      </c>
      <c r="I67" s="28">
        <v>1</v>
      </c>
      <c r="J67" s="32" t="s">
        <v>173</v>
      </c>
      <c r="K67" s="28" t="s">
        <v>181</v>
      </c>
      <c r="L67" s="33"/>
    </row>
    <row r="68" spans="1:12" ht="15" customHeight="1" x14ac:dyDescent="0.2">
      <c r="A68" s="28" t="s">
        <v>333</v>
      </c>
      <c r="B68" s="29" t="s">
        <v>335</v>
      </c>
      <c r="C68" s="28" t="s">
        <v>334</v>
      </c>
      <c r="D68" s="28" t="s">
        <v>162</v>
      </c>
      <c r="E68" s="29"/>
      <c r="F68" s="29" t="s">
        <v>335</v>
      </c>
      <c r="G68" s="32" t="s">
        <v>172</v>
      </c>
      <c r="H68" s="28">
        <v>1</v>
      </c>
      <c r="I68" s="28">
        <v>1</v>
      </c>
      <c r="J68" s="32" t="s">
        <v>166</v>
      </c>
      <c r="K68" s="28" t="s">
        <v>199</v>
      </c>
      <c r="L68" s="33"/>
    </row>
    <row r="69" spans="1:12" ht="15" customHeight="1" x14ac:dyDescent="0.2">
      <c r="A69" s="28" t="s">
        <v>336</v>
      </c>
      <c r="B69" s="29" t="s">
        <v>317</v>
      </c>
      <c r="C69" s="28" t="s">
        <v>337</v>
      </c>
      <c r="D69" s="28"/>
      <c r="E69" s="29"/>
      <c r="F69" s="29" t="s">
        <v>317</v>
      </c>
      <c r="G69" s="29" t="s">
        <v>167</v>
      </c>
      <c r="H69" s="28">
        <v>1</v>
      </c>
      <c r="I69" s="28">
        <v>1</v>
      </c>
      <c r="J69" s="32" t="s">
        <v>173</v>
      </c>
      <c r="K69" s="28" t="s">
        <v>181</v>
      </c>
      <c r="L69" s="33"/>
    </row>
    <row r="70" spans="1:12" ht="15" customHeight="1" x14ac:dyDescent="0.2">
      <c r="A70" s="28" t="s">
        <v>338</v>
      </c>
      <c r="B70" s="29" t="s">
        <v>340</v>
      </c>
      <c r="C70" s="28" t="s">
        <v>339</v>
      </c>
      <c r="D70" s="28" t="s">
        <v>162</v>
      </c>
      <c r="E70" s="29"/>
      <c r="F70" s="29" t="s">
        <v>340</v>
      </c>
      <c r="G70" s="32" t="s">
        <v>172</v>
      </c>
      <c r="H70" s="28">
        <v>1</v>
      </c>
      <c r="I70" s="28">
        <v>1</v>
      </c>
      <c r="J70" s="32" t="s">
        <v>173</v>
      </c>
      <c r="K70" s="28" t="s">
        <v>199</v>
      </c>
      <c r="L70" s="33"/>
    </row>
    <row r="71" spans="1:12" ht="15" customHeight="1" x14ac:dyDescent="0.2">
      <c r="A71" s="28" t="s">
        <v>341</v>
      </c>
      <c r="B71" s="29" t="s">
        <v>317</v>
      </c>
      <c r="C71" s="28" t="s">
        <v>342</v>
      </c>
      <c r="D71" s="28"/>
      <c r="E71" s="29"/>
      <c r="F71" s="29" t="s">
        <v>317</v>
      </c>
      <c r="G71" s="29" t="s">
        <v>167</v>
      </c>
      <c r="H71" s="28">
        <v>1</v>
      </c>
      <c r="I71" s="28">
        <v>1</v>
      </c>
      <c r="J71" s="32" t="s">
        <v>173</v>
      </c>
      <c r="K71" s="28" t="s">
        <v>181</v>
      </c>
      <c r="L71" s="33"/>
    </row>
    <row r="72" spans="1:12" ht="15" customHeight="1" x14ac:dyDescent="0.2">
      <c r="A72" s="28" t="s">
        <v>343</v>
      </c>
      <c r="B72" s="29" t="s">
        <v>345</v>
      </c>
      <c r="C72" s="28" t="s">
        <v>344</v>
      </c>
      <c r="D72" s="28" t="s">
        <v>162</v>
      </c>
      <c r="E72" s="29"/>
      <c r="F72" s="29" t="s">
        <v>345</v>
      </c>
      <c r="G72" s="32" t="s">
        <v>172</v>
      </c>
      <c r="H72" s="28">
        <v>1</v>
      </c>
      <c r="I72" s="28">
        <v>1</v>
      </c>
      <c r="J72" s="32" t="s">
        <v>173</v>
      </c>
      <c r="K72" s="28" t="s">
        <v>199</v>
      </c>
      <c r="L72" s="33"/>
    </row>
    <row r="73" spans="1:12" ht="15" customHeight="1" x14ac:dyDescent="0.2">
      <c r="A73" s="28" t="s">
        <v>346</v>
      </c>
      <c r="B73" s="29" t="s">
        <v>317</v>
      </c>
      <c r="C73" s="28" t="s">
        <v>347</v>
      </c>
      <c r="D73" s="28"/>
      <c r="E73" s="29"/>
      <c r="F73" s="29" t="s">
        <v>317</v>
      </c>
      <c r="G73" s="29" t="s">
        <v>167</v>
      </c>
      <c r="H73" s="28">
        <v>1</v>
      </c>
      <c r="I73" s="28">
        <v>1</v>
      </c>
      <c r="J73" s="32" t="s">
        <v>173</v>
      </c>
      <c r="K73" s="28" t="s">
        <v>181</v>
      </c>
      <c r="L73" s="33"/>
    </row>
    <row r="74" spans="1:12" ht="15" customHeight="1" x14ac:dyDescent="0.2">
      <c r="A74" s="28" t="s">
        <v>348</v>
      </c>
      <c r="B74" s="29" t="s">
        <v>350</v>
      </c>
      <c r="C74" s="28" t="s">
        <v>349</v>
      </c>
      <c r="D74" s="28" t="s">
        <v>162</v>
      </c>
      <c r="E74" s="29"/>
      <c r="F74" s="29" t="s">
        <v>350</v>
      </c>
      <c r="G74" s="32" t="s">
        <v>172</v>
      </c>
      <c r="H74" s="28">
        <v>1</v>
      </c>
      <c r="I74" s="28">
        <v>1</v>
      </c>
      <c r="J74" s="32" t="s">
        <v>173</v>
      </c>
      <c r="K74" s="28" t="s">
        <v>199</v>
      </c>
      <c r="L74" s="33"/>
    </row>
    <row r="75" spans="1:12" ht="15" customHeight="1" x14ac:dyDescent="0.2">
      <c r="A75" s="28" t="s">
        <v>351</v>
      </c>
      <c r="B75" s="29" t="s">
        <v>317</v>
      </c>
      <c r="C75" s="28" t="s">
        <v>352</v>
      </c>
      <c r="D75" s="28"/>
      <c r="E75" s="29"/>
      <c r="F75" s="29" t="s">
        <v>317</v>
      </c>
      <c r="G75" s="29" t="s">
        <v>167</v>
      </c>
      <c r="H75" s="28">
        <v>1</v>
      </c>
      <c r="I75" s="28">
        <v>1</v>
      </c>
      <c r="J75" s="32" t="s">
        <v>173</v>
      </c>
      <c r="K75" s="28" t="s">
        <v>181</v>
      </c>
      <c r="L75" s="33"/>
    </row>
    <row r="76" spans="1:12" ht="15" customHeight="1" x14ac:dyDescent="0.2">
      <c r="A76" s="28" t="s">
        <v>353</v>
      </c>
      <c r="B76" s="29" t="s">
        <v>355</v>
      </c>
      <c r="C76" s="28" t="s">
        <v>354</v>
      </c>
      <c r="D76" s="28" t="s">
        <v>162</v>
      </c>
      <c r="E76" s="29"/>
      <c r="F76" s="29" t="s">
        <v>355</v>
      </c>
      <c r="G76" s="32" t="s">
        <v>172</v>
      </c>
      <c r="H76" s="28">
        <v>1</v>
      </c>
      <c r="I76" s="28">
        <v>1</v>
      </c>
      <c r="J76" s="32" t="s">
        <v>166</v>
      </c>
      <c r="K76" s="28" t="s">
        <v>356</v>
      </c>
      <c r="L76" s="33"/>
    </row>
    <row r="77" spans="1:12" ht="15" customHeight="1" x14ac:dyDescent="0.2">
      <c r="A77" s="28" t="s">
        <v>357</v>
      </c>
      <c r="B77" s="29" t="s">
        <v>359</v>
      </c>
      <c r="C77" s="28" t="s">
        <v>358</v>
      </c>
      <c r="D77" s="28" t="s">
        <v>162</v>
      </c>
      <c r="E77" s="29"/>
      <c r="F77" s="29" t="s">
        <v>359</v>
      </c>
      <c r="G77" s="32" t="s">
        <v>172</v>
      </c>
      <c r="H77" s="28">
        <v>1</v>
      </c>
      <c r="I77" s="28">
        <v>1</v>
      </c>
      <c r="J77" s="32" t="s">
        <v>173</v>
      </c>
      <c r="K77" s="28" t="s">
        <v>199</v>
      </c>
      <c r="L77" s="33"/>
    </row>
    <row r="78" spans="1:12" ht="15" customHeight="1" x14ac:dyDescent="0.2">
      <c r="A78" s="28" t="s">
        <v>360</v>
      </c>
      <c r="B78" s="29" t="s">
        <v>317</v>
      </c>
      <c r="C78" s="28" t="s">
        <v>361</v>
      </c>
      <c r="D78" s="28"/>
      <c r="E78" s="29"/>
      <c r="F78" s="29" t="s">
        <v>317</v>
      </c>
      <c r="G78" s="29" t="s">
        <v>167</v>
      </c>
      <c r="H78" s="28">
        <v>1</v>
      </c>
      <c r="I78" s="28">
        <v>1</v>
      </c>
      <c r="J78" s="32" t="s">
        <v>173</v>
      </c>
      <c r="K78" s="28" t="s">
        <v>181</v>
      </c>
      <c r="L78" s="33"/>
    </row>
    <row r="79" spans="1:12" ht="15" customHeight="1" x14ac:dyDescent="0.2">
      <c r="A79" s="28" t="s">
        <v>362</v>
      </c>
      <c r="B79" s="29" t="s">
        <v>364</v>
      </c>
      <c r="C79" s="28" t="s">
        <v>363</v>
      </c>
      <c r="D79" s="28" t="s">
        <v>162</v>
      </c>
      <c r="E79" s="29"/>
      <c r="F79" s="29" t="s">
        <v>364</v>
      </c>
      <c r="G79" s="29" t="s">
        <v>165</v>
      </c>
      <c r="H79" s="28"/>
      <c r="I79" s="28"/>
      <c r="J79" s="32" t="s">
        <v>173</v>
      </c>
      <c r="K79" s="28"/>
      <c r="L79" s="33"/>
    </row>
    <row r="80" spans="1:12" ht="15" customHeight="1" x14ac:dyDescent="0.2">
      <c r="A80" s="28" t="s">
        <v>365</v>
      </c>
      <c r="B80" s="29" t="s">
        <v>367</v>
      </c>
      <c r="C80" s="28" t="s">
        <v>366</v>
      </c>
      <c r="D80" s="28" t="s">
        <v>162</v>
      </c>
      <c r="E80" s="29"/>
      <c r="F80" s="29" t="s">
        <v>367</v>
      </c>
      <c r="G80" s="29" t="s">
        <v>165</v>
      </c>
      <c r="H80" s="28"/>
      <c r="I80" s="28"/>
      <c r="J80" s="32" t="s">
        <v>173</v>
      </c>
      <c r="K80" s="28"/>
      <c r="L80" s="33"/>
    </row>
    <row r="81" spans="1:12" ht="15" customHeight="1" x14ac:dyDescent="0.2">
      <c r="A81" s="28" t="s">
        <v>368</v>
      </c>
      <c r="B81" s="29" t="s">
        <v>223</v>
      </c>
      <c r="C81" s="28" t="s">
        <v>369</v>
      </c>
      <c r="D81" s="28" t="s">
        <v>162</v>
      </c>
      <c r="E81" s="29"/>
      <c r="F81" s="29" t="s">
        <v>223</v>
      </c>
      <c r="G81" s="29" t="s">
        <v>165</v>
      </c>
      <c r="H81" s="28"/>
      <c r="I81" s="28"/>
      <c r="J81" s="32" t="s">
        <v>173</v>
      </c>
      <c r="K81" s="28"/>
      <c r="L81" s="33"/>
    </row>
    <row r="82" spans="1:12" ht="15" customHeight="1" x14ac:dyDescent="0.2">
      <c r="A82" s="28" t="s">
        <v>370</v>
      </c>
      <c r="B82" s="29" t="s">
        <v>63</v>
      </c>
      <c r="C82" s="28" t="s">
        <v>371</v>
      </c>
      <c r="D82" s="28" t="s">
        <v>162</v>
      </c>
      <c r="E82" s="29"/>
      <c r="F82" s="29" t="s">
        <v>63</v>
      </c>
      <c r="G82" s="32" t="s">
        <v>172</v>
      </c>
      <c r="H82" s="28"/>
      <c r="I82" s="28"/>
      <c r="J82" s="32" t="s">
        <v>173</v>
      </c>
      <c r="K82" s="28"/>
      <c r="L82" s="33"/>
    </row>
    <row r="83" spans="1:12" ht="15" customHeight="1" x14ac:dyDescent="0.2">
      <c r="A83" s="28" t="s">
        <v>372</v>
      </c>
      <c r="B83" s="29" t="s">
        <v>227</v>
      </c>
      <c r="C83" s="28" t="s">
        <v>373</v>
      </c>
      <c r="D83" s="28"/>
      <c r="E83" s="29"/>
      <c r="F83" s="29" t="s">
        <v>227</v>
      </c>
      <c r="G83" s="29" t="s">
        <v>167</v>
      </c>
      <c r="H83" s="28">
        <v>1</v>
      </c>
      <c r="I83" s="28">
        <v>1</v>
      </c>
      <c r="J83" s="32" t="s">
        <v>173</v>
      </c>
      <c r="K83" s="28" t="s">
        <v>181</v>
      </c>
      <c r="L83" s="33"/>
    </row>
    <row r="84" spans="1:12" ht="15" customHeight="1" x14ac:dyDescent="0.2">
      <c r="A84" s="28" t="s">
        <v>374</v>
      </c>
      <c r="B84" s="29" t="s">
        <v>230</v>
      </c>
      <c r="C84" s="28" t="s">
        <v>375</v>
      </c>
      <c r="D84" s="28" t="s">
        <v>162</v>
      </c>
      <c r="E84" s="29"/>
      <c r="F84" s="29" t="s">
        <v>230</v>
      </c>
      <c r="G84" s="32" t="s">
        <v>172</v>
      </c>
      <c r="H84" s="28"/>
      <c r="I84" s="28"/>
      <c r="J84" s="32" t="s">
        <v>166</v>
      </c>
      <c r="K84" s="28"/>
      <c r="L84" s="33"/>
    </row>
    <row r="85" spans="1:12" ht="15" customHeight="1" x14ac:dyDescent="0.2">
      <c r="A85" s="28" t="s">
        <v>376</v>
      </c>
      <c r="B85" s="29" t="s">
        <v>227</v>
      </c>
      <c r="C85" s="28" t="s">
        <v>377</v>
      </c>
      <c r="D85" s="28"/>
      <c r="E85" s="29"/>
      <c r="F85" s="29" t="s">
        <v>227</v>
      </c>
      <c r="G85" s="29" t="s">
        <v>167</v>
      </c>
      <c r="H85" s="28">
        <v>1</v>
      </c>
      <c r="I85" s="28">
        <v>1</v>
      </c>
      <c r="J85" s="32" t="s">
        <v>173</v>
      </c>
      <c r="K85" s="28" t="s">
        <v>181</v>
      </c>
      <c r="L85" s="33"/>
    </row>
    <row r="86" spans="1:12" ht="15" customHeight="1" x14ac:dyDescent="0.2">
      <c r="A86" s="28" t="s">
        <v>378</v>
      </c>
      <c r="B86" s="29" t="s">
        <v>235</v>
      </c>
      <c r="C86" s="28" t="s">
        <v>379</v>
      </c>
      <c r="D86" s="28"/>
      <c r="E86" s="29"/>
      <c r="F86" s="29" t="s">
        <v>235</v>
      </c>
      <c r="G86" s="29" t="s">
        <v>167</v>
      </c>
      <c r="H86" s="28">
        <v>1</v>
      </c>
      <c r="I86" s="28">
        <v>1</v>
      </c>
      <c r="J86" s="32" t="s">
        <v>173</v>
      </c>
      <c r="K86" s="28" t="s">
        <v>171</v>
      </c>
      <c r="L86" s="33"/>
    </row>
    <row r="87" spans="1:12" ht="15" customHeight="1" x14ac:dyDescent="0.2">
      <c r="A87" s="28" t="s">
        <v>380</v>
      </c>
      <c r="B87" s="29" t="s">
        <v>238</v>
      </c>
      <c r="C87" s="28" t="s">
        <v>381</v>
      </c>
      <c r="D87" s="28" t="s">
        <v>162</v>
      </c>
      <c r="E87" s="29"/>
      <c r="F87" s="29" t="s">
        <v>238</v>
      </c>
      <c r="G87" s="32" t="s">
        <v>172</v>
      </c>
      <c r="H87" s="28"/>
      <c r="I87" s="28"/>
      <c r="J87" s="32" t="s">
        <v>173</v>
      </c>
      <c r="K87" s="28"/>
      <c r="L87" s="33"/>
    </row>
    <row r="88" spans="1:12" ht="15" customHeight="1" x14ac:dyDescent="0.2">
      <c r="A88" s="28" t="s">
        <v>382</v>
      </c>
      <c r="B88" s="29" t="s">
        <v>241</v>
      </c>
      <c r="C88" s="28" t="s">
        <v>383</v>
      </c>
      <c r="D88" s="28" t="s">
        <v>162</v>
      </c>
      <c r="E88" s="29"/>
      <c r="F88" s="29" t="s">
        <v>241</v>
      </c>
      <c r="G88" s="29" t="s">
        <v>165</v>
      </c>
      <c r="H88" s="28">
        <v>0</v>
      </c>
      <c r="I88" s="28">
        <v>-1</v>
      </c>
      <c r="J88" s="32" t="s">
        <v>173</v>
      </c>
      <c r="K88" s="28"/>
      <c r="L88" s="33"/>
    </row>
    <row r="89" spans="1:12" ht="15" customHeight="1" x14ac:dyDescent="0.2">
      <c r="A89" s="28" t="s">
        <v>384</v>
      </c>
      <c r="B89" s="29" t="s">
        <v>244</v>
      </c>
      <c r="C89" s="28" t="s">
        <v>385</v>
      </c>
      <c r="D89" s="28"/>
      <c r="E89" s="29"/>
      <c r="F89" s="29" t="s">
        <v>244</v>
      </c>
      <c r="G89" s="29" t="s">
        <v>167</v>
      </c>
      <c r="H89" s="28">
        <v>0</v>
      </c>
      <c r="I89" s="28">
        <v>1</v>
      </c>
      <c r="J89" s="32" t="s">
        <v>166</v>
      </c>
      <c r="K89" s="28" t="s">
        <v>181</v>
      </c>
      <c r="L89" s="33"/>
    </row>
    <row r="90" spans="1:12" ht="15" customHeight="1" x14ac:dyDescent="0.2">
      <c r="A90" s="28" t="s">
        <v>386</v>
      </c>
      <c r="B90" s="29" t="s">
        <v>247</v>
      </c>
      <c r="C90" s="28" t="s">
        <v>387</v>
      </c>
      <c r="D90" s="28" t="s">
        <v>162</v>
      </c>
      <c r="E90" s="29"/>
      <c r="F90" s="29" t="s">
        <v>247</v>
      </c>
      <c r="G90" s="32" t="s">
        <v>172</v>
      </c>
      <c r="H90" s="28">
        <v>1</v>
      </c>
      <c r="I90" s="28">
        <v>1</v>
      </c>
      <c r="J90" s="32" t="s">
        <v>173</v>
      </c>
      <c r="K90" s="28" t="s">
        <v>181</v>
      </c>
      <c r="L90" s="33"/>
    </row>
    <row r="91" spans="1:12" ht="15" customHeight="1" x14ac:dyDescent="0.2">
      <c r="A91" s="28" t="s">
        <v>388</v>
      </c>
      <c r="B91" s="29" t="s">
        <v>250</v>
      </c>
      <c r="C91" s="28" t="s">
        <v>389</v>
      </c>
      <c r="D91" s="28" t="s">
        <v>162</v>
      </c>
      <c r="E91" s="29"/>
      <c r="F91" s="29" t="s">
        <v>250</v>
      </c>
      <c r="G91" s="29" t="s">
        <v>165</v>
      </c>
      <c r="H91" s="28">
        <v>1</v>
      </c>
      <c r="I91" s="28">
        <v>1</v>
      </c>
      <c r="J91" s="32" t="s">
        <v>173</v>
      </c>
      <c r="K91" s="28"/>
      <c r="L91" s="33"/>
    </row>
    <row r="92" spans="1:12" ht="15" customHeight="1" x14ac:dyDescent="0.2">
      <c r="A92" s="28" t="s">
        <v>390</v>
      </c>
      <c r="B92" s="29" t="s">
        <v>253</v>
      </c>
      <c r="C92" s="28" t="s">
        <v>391</v>
      </c>
      <c r="D92" s="28" t="s">
        <v>162</v>
      </c>
      <c r="E92" s="29"/>
      <c r="F92" s="29" t="s">
        <v>253</v>
      </c>
      <c r="G92" s="32" t="s">
        <v>172</v>
      </c>
      <c r="H92" s="28">
        <v>0</v>
      </c>
      <c r="I92" s="28">
        <v>1</v>
      </c>
      <c r="J92" s="32" t="s">
        <v>173</v>
      </c>
      <c r="K92" s="28" t="s">
        <v>171</v>
      </c>
      <c r="L92" s="33"/>
    </row>
    <row r="93" spans="1:12" ht="15" customHeight="1" x14ac:dyDescent="0.2">
      <c r="A93" s="28" t="s">
        <v>392</v>
      </c>
      <c r="B93" s="29" t="s">
        <v>256</v>
      </c>
      <c r="C93" s="28" t="s">
        <v>393</v>
      </c>
      <c r="D93" s="28" t="s">
        <v>162</v>
      </c>
      <c r="E93" s="29"/>
      <c r="F93" s="29" t="s">
        <v>256</v>
      </c>
      <c r="G93" s="32" t="s">
        <v>172</v>
      </c>
      <c r="H93" s="28">
        <v>0</v>
      </c>
      <c r="I93" s="28">
        <v>1</v>
      </c>
      <c r="J93" s="32" t="s">
        <v>173</v>
      </c>
      <c r="K93" s="28" t="s">
        <v>171</v>
      </c>
      <c r="L93" s="33"/>
    </row>
    <row r="94" spans="1:12" ht="15" customHeight="1" x14ac:dyDescent="0.2">
      <c r="A94" s="28" t="s">
        <v>394</v>
      </c>
      <c r="B94" s="29" t="s">
        <v>259</v>
      </c>
      <c r="C94" s="28" t="s">
        <v>395</v>
      </c>
      <c r="D94" s="28" t="s">
        <v>162</v>
      </c>
      <c r="E94" s="29"/>
      <c r="F94" s="29" t="s">
        <v>259</v>
      </c>
      <c r="G94" s="32" t="s">
        <v>172</v>
      </c>
      <c r="H94" s="28">
        <v>0</v>
      </c>
      <c r="I94" s="28">
        <v>1</v>
      </c>
      <c r="J94" s="32" t="s">
        <v>173</v>
      </c>
      <c r="K94" s="28" t="s">
        <v>171</v>
      </c>
      <c r="L94" s="33"/>
    </row>
    <row r="95" spans="1:12" ht="15" customHeight="1" x14ac:dyDescent="0.2">
      <c r="A95" s="28" t="s">
        <v>396</v>
      </c>
      <c r="B95" s="29" t="s">
        <v>262</v>
      </c>
      <c r="C95" s="28" t="s">
        <v>397</v>
      </c>
      <c r="D95" s="28" t="s">
        <v>162</v>
      </c>
      <c r="E95" s="29"/>
      <c r="F95" s="29" t="s">
        <v>262</v>
      </c>
      <c r="G95" s="32" t="s">
        <v>172</v>
      </c>
      <c r="H95" s="28">
        <v>0</v>
      </c>
      <c r="I95" s="28">
        <v>1</v>
      </c>
      <c r="J95" s="32" t="s">
        <v>173</v>
      </c>
      <c r="K95" s="28" t="s">
        <v>171</v>
      </c>
      <c r="L95" s="33"/>
    </row>
    <row r="96" spans="1:12" ht="15" customHeight="1" x14ac:dyDescent="0.2">
      <c r="A96" s="28" t="s">
        <v>398</v>
      </c>
      <c r="B96" s="29" t="s">
        <v>265</v>
      </c>
      <c r="C96" s="28" t="s">
        <v>399</v>
      </c>
      <c r="D96" s="28" t="s">
        <v>162</v>
      </c>
      <c r="E96" s="29"/>
      <c r="F96" s="29" t="s">
        <v>265</v>
      </c>
      <c r="G96" s="32" t="s">
        <v>172</v>
      </c>
      <c r="H96" s="28">
        <v>0</v>
      </c>
      <c r="I96" s="28">
        <v>1</v>
      </c>
      <c r="J96" s="32" t="s">
        <v>173</v>
      </c>
      <c r="K96" s="28" t="s">
        <v>171</v>
      </c>
      <c r="L96" s="33"/>
    </row>
    <row r="97" spans="1:12" ht="15" customHeight="1" x14ac:dyDescent="0.2">
      <c r="A97" s="28" t="s">
        <v>400</v>
      </c>
      <c r="B97" s="29" t="s">
        <v>268</v>
      </c>
      <c r="C97" s="28" t="s">
        <v>401</v>
      </c>
      <c r="D97" s="28" t="s">
        <v>162</v>
      </c>
      <c r="E97" s="29"/>
      <c r="F97" s="29" t="s">
        <v>268</v>
      </c>
      <c r="G97" s="32" t="s">
        <v>172</v>
      </c>
      <c r="H97" s="28">
        <v>0</v>
      </c>
      <c r="I97" s="28">
        <v>1</v>
      </c>
      <c r="J97" s="32" t="s">
        <v>173</v>
      </c>
      <c r="K97" s="28" t="s">
        <v>171</v>
      </c>
      <c r="L97" s="33"/>
    </row>
    <row r="98" spans="1:12" ht="15" customHeight="1" x14ac:dyDescent="0.2">
      <c r="A98" s="28" t="s">
        <v>402</v>
      </c>
      <c r="B98" s="29" t="s">
        <v>271</v>
      </c>
      <c r="C98" s="28" t="s">
        <v>403</v>
      </c>
      <c r="D98" s="28" t="s">
        <v>162</v>
      </c>
      <c r="E98" s="29"/>
      <c r="F98" s="29" t="s">
        <v>271</v>
      </c>
      <c r="G98" s="32" t="s">
        <v>172</v>
      </c>
      <c r="H98" s="28">
        <v>0</v>
      </c>
      <c r="I98" s="28">
        <v>1</v>
      </c>
      <c r="J98" s="32" t="s">
        <v>173</v>
      </c>
      <c r="K98" s="28" t="s">
        <v>171</v>
      </c>
      <c r="L98" s="33"/>
    </row>
    <row r="99" spans="1:12" ht="15" customHeight="1" x14ac:dyDescent="0.2">
      <c r="A99" s="28" t="s">
        <v>404</v>
      </c>
      <c r="B99" s="29" t="s">
        <v>274</v>
      </c>
      <c r="C99" s="28" t="s">
        <v>405</v>
      </c>
      <c r="D99" s="28" t="s">
        <v>162</v>
      </c>
      <c r="E99" s="29"/>
      <c r="F99" s="29" t="s">
        <v>274</v>
      </c>
      <c r="G99" s="32" t="s">
        <v>172</v>
      </c>
      <c r="H99" s="28">
        <v>0</v>
      </c>
      <c r="I99" s="28">
        <v>1</v>
      </c>
      <c r="J99" s="32" t="s">
        <v>173</v>
      </c>
      <c r="K99" s="28" t="s">
        <v>171</v>
      </c>
      <c r="L99" s="33"/>
    </row>
    <row r="100" spans="1:12" ht="15" customHeight="1" x14ac:dyDescent="0.2">
      <c r="A100" s="28" t="s">
        <v>406</v>
      </c>
      <c r="B100" s="29" t="s">
        <v>277</v>
      </c>
      <c r="C100" s="28" t="s">
        <v>407</v>
      </c>
      <c r="D100" s="28" t="s">
        <v>162</v>
      </c>
      <c r="E100" s="29"/>
      <c r="F100" s="29" t="s">
        <v>277</v>
      </c>
      <c r="G100" s="32" t="s">
        <v>172</v>
      </c>
      <c r="H100" s="28">
        <v>0</v>
      </c>
      <c r="I100" s="28">
        <v>1</v>
      </c>
      <c r="J100" s="32" t="s">
        <v>173</v>
      </c>
      <c r="K100" s="28" t="s">
        <v>171</v>
      </c>
      <c r="L100" s="33"/>
    </row>
    <row r="101" spans="1:12" ht="15" customHeight="1" x14ac:dyDescent="0.2">
      <c r="A101" s="28" t="s">
        <v>408</v>
      </c>
      <c r="B101" s="29" t="s">
        <v>280</v>
      </c>
      <c r="C101" s="28" t="s">
        <v>409</v>
      </c>
      <c r="D101" s="28" t="s">
        <v>162</v>
      </c>
      <c r="E101" s="29"/>
      <c r="F101" s="29" t="s">
        <v>280</v>
      </c>
      <c r="G101" s="32" t="s">
        <v>172</v>
      </c>
      <c r="H101" s="28">
        <v>0</v>
      </c>
      <c r="I101" s="28">
        <v>1</v>
      </c>
      <c r="J101" s="32" t="s">
        <v>173</v>
      </c>
      <c r="K101" s="28" t="s">
        <v>171</v>
      </c>
      <c r="L101" s="33"/>
    </row>
    <row r="102" spans="1:12" ht="15" customHeight="1" x14ac:dyDescent="0.2">
      <c r="A102" s="28" t="s">
        <v>574</v>
      </c>
      <c r="B102" s="29" t="s">
        <v>575</v>
      </c>
      <c r="C102" s="28" t="s">
        <v>586</v>
      </c>
      <c r="D102" s="28" t="s">
        <v>162</v>
      </c>
      <c r="E102" s="29"/>
      <c r="F102" s="29" t="s">
        <v>575</v>
      </c>
      <c r="G102" s="32" t="s">
        <v>172</v>
      </c>
      <c r="H102" s="28">
        <v>0</v>
      </c>
      <c r="I102" s="28">
        <v>1</v>
      </c>
      <c r="J102" s="32" t="s">
        <v>173</v>
      </c>
      <c r="K102" s="28" t="s">
        <v>181</v>
      </c>
      <c r="L102" s="33">
        <v>44028</v>
      </c>
    </row>
    <row r="103" spans="1:12" ht="15" customHeight="1" x14ac:dyDescent="0.2">
      <c r="A103" s="28" t="s">
        <v>410</v>
      </c>
      <c r="B103" s="29" t="s">
        <v>412</v>
      </c>
      <c r="C103" s="28" t="s">
        <v>411</v>
      </c>
      <c r="D103" s="28" t="s">
        <v>162</v>
      </c>
      <c r="E103" s="29"/>
      <c r="F103" s="29" t="s">
        <v>412</v>
      </c>
      <c r="G103" s="32" t="s">
        <v>172</v>
      </c>
      <c r="H103" s="28">
        <v>0</v>
      </c>
      <c r="I103" s="28">
        <v>1</v>
      </c>
      <c r="J103" s="32" t="s">
        <v>173</v>
      </c>
      <c r="K103" s="28" t="s">
        <v>181</v>
      </c>
      <c r="L103" s="33"/>
    </row>
    <row r="104" spans="1:12" ht="15" customHeight="1" x14ac:dyDescent="0.2">
      <c r="A104" s="28" t="s">
        <v>413</v>
      </c>
      <c r="B104" s="29" t="s">
        <v>415</v>
      </c>
      <c r="C104" s="28" t="s">
        <v>414</v>
      </c>
      <c r="D104" s="28" t="s">
        <v>162</v>
      </c>
      <c r="E104" s="29"/>
      <c r="F104" s="29" t="s">
        <v>415</v>
      </c>
      <c r="G104" s="32" t="s">
        <v>172</v>
      </c>
      <c r="H104" s="28">
        <v>1</v>
      </c>
      <c r="I104" s="28">
        <v>-1</v>
      </c>
      <c r="J104" s="32" t="s">
        <v>166</v>
      </c>
      <c r="K104" s="28" t="s">
        <v>181</v>
      </c>
      <c r="L104" s="33"/>
    </row>
    <row r="105" spans="1:12" ht="15" customHeight="1" x14ac:dyDescent="0.2">
      <c r="A105" s="28" t="s">
        <v>416</v>
      </c>
      <c r="B105" s="29" t="s">
        <v>418</v>
      </c>
      <c r="C105" s="28" t="s">
        <v>417</v>
      </c>
      <c r="D105" s="28" t="s">
        <v>162</v>
      </c>
      <c r="E105" s="29"/>
      <c r="F105" s="29" t="s">
        <v>418</v>
      </c>
      <c r="G105" s="32" t="s">
        <v>172</v>
      </c>
      <c r="H105" s="28">
        <v>0</v>
      </c>
      <c r="I105" s="28">
        <v>1</v>
      </c>
      <c r="J105" s="32" t="s">
        <v>166</v>
      </c>
      <c r="K105" s="28" t="s">
        <v>171</v>
      </c>
      <c r="L105" s="33"/>
    </row>
    <row r="106" spans="1:12" ht="15" customHeight="1" x14ac:dyDescent="0.2">
      <c r="A106" s="28" t="s">
        <v>419</v>
      </c>
      <c r="B106" s="29" t="s">
        <v>421</v>
      </c>
      <c r="C106" s="28" t="s">
        <v>420</v>
      </c>
      <c r="D106" s="28" t="s">
        <v>162</v>
      </c>
      <c r="E106" s="29"/>
      <c r="F106" s="29" t="s">
        <v>421</v>
      </c>
      <c r="G106" s="29" t="s">
        <v>165</v>
      </c>
      <c r="H106" s="28">
        <v>0</v>
      </c>
      <c r="I106" s="28">
        <v>-1</v>
      </c>
      <c r="J106" s="32" t="s">
        <v>173</v>
      </c>
      <c r="K106" s="28"/>
      <c r="L106" s="33"/>
    </row>
    <row r="107" spans="1:12" ht="15" customHeight="1" x14ac:dyDescent="0.2">
      <c r="A107" s="28" t="s">
        <v>422</v>
      </c>
      <c r="B107" s="29" t="s">
        <v>286</v>
      </c>
      <c r="C107" s="28" t="s">
        <v>423</v>
      </c>
      <c r="D107" s="28" t="s">
        <v>162</v>
      </c>
      <c r="E107" s="29"/>
      <c r="F107" s="29" t="s">
        <v>286</v>
      </c>
      <c r="G107" s="29" t="s">
        <v>165</v>
      </c>
      <c r="H107" s="28">
        <v>1</v>
      </c>
      <c r="I107" s="28">
        <v>1</v>
      </c>
      <c r="J107" s="32" t="s">
        <v>166</v>
      </c>
      <c r="K107" s="28"/>
      <c r="L107" s="33"/>
    </row>
    <row r="108" spans="1:12" ht="15" customHeight="1" x14ac:dyDescent="0.2">
      <c r="A108" s="28" t="s">
        <v>424</v>
      </c>
      <c r="B108" s="29" t="s">
        <v>140</v>
      </c>
      <c r="C108" s="28" t="s">
        <v>425</v>
      </c>
      <c r="D108" s="28" t="s">
        <v>289</v>
      </c>
      <c r="E108" s="29"/>
      <c r="F108" s="29" t="s">
        <v>140</v>
      </c>
      <c r="G108" s="32" t="s">
        <v>172</v>
      </c>
      <c r="H108" s="28">
        <v>1</v>
      </c>
      <c r="I108" s="28">
        <v>1</v>
      </c>
      <c r="J108" s="32" t="s">
        <v>173</v>
      </c>
      <c r="K108" s="28" t="s">
        <v>181</v>
      </c>
      <c r="L108" s="33"/>
    </row>
    <row r="109" spans="1:12" ht="15" customHeight="1" x14ac:dyDescent="0.2">
      <c r="A109" s="28" t="s">
        <v>96</v>
      </c>
      <c r="B109" s="29" t="s">
        <v>93</v>
      </c>
      <c r="C109" s="28" t="s">
        <v>426</v>
      </c>
      <c r="D109" s="28" t="s">
        <v>289</v>
      </c>
      <c r="E109" s="29"/>
      <c r="F109" s="29" t="s">
        <v>93</v>
      </c>
      <c r="G109" s="32" t="s">
        <v>172</v>
      </c>
      <c r="H109" s="28">
        <v>1</v>
      </c>
      <c r="I109" s="28">
        <v>1</v>
      </c>
      <c r="J109" s="32" t="s">
        <v>173</v>
      </c>
      <c r="K109" s="28" t="s">
        <v>171</v>
      </c>
      <c r="L109" s="33"/>
    </row>
    <row r="110" spans="1:12" ht="15" customHeight="1" x14ac:dyDescent="0.2">
      <c r="A110" s="28" t="s">
        <v>128</v>
      </c>
      <c r="B110" s="29" t="s">
        <v>122</v>
      </c>
      <c r="C110" s="28" t="s">
        <v>427</v>
      </c>
      <c r="D110" s="28" t="s">
        <v>289</v>
      </c>
      <c r="E110" s="29"/>
      <c r="F110" s="29" t="s">
        <v>122</v>
      </c>
      <c r="G110" s="32" t="s">
        <v>172</v>
      </c>
      <c r="H110" s="28">
        <v>0</v>
      </c>
      <c r="I110" s="28">
        <v>1</v>
      </c>
      <c r="J110" s="32" t="s">
        <v>173</v>
      </c>
      <c r="K110" s="28" t="s">
        <v>171</v>
      </c>
      <c r="L110" s="33"/>
    </row>
    <row r="111" spans="1:12" ht="15" customHeight="1" x14ac:dyDescent="0.2">
      <c r="A111" s="28" t="s">
        <v>111</v>
      </c>
      <c r="B111" s="29" t="s">
        <v>103</v>
      </c>
      <c r="C111" s="28" t="s">
        <v>428</v>
      </c>
      <c r="D111" s="28" t="s">
        <v>289</v>
      </c>
      <c r="E111" s="29"/>
      <c r="F111" s="29" t="s">
        <v>103</v>
      </c>
      <c r="G111" s="32" t="s">
        <v>172</v>
      </c>
      <c r="H111" s="28">
        <v>0</v>
      </c>
      <c r="I111" s="28">
        <v>1</v>
      </c>
      <c r="J111" s="32" t="s">
        <v>173</v>
      </c>
      <c r="K111" s="28" t="s">
        <v>171</v>
      </c>
      <c r="L111" s="33"/>
    </row>
    <row r="112" spans="1:12" ht="15" customHeight="1" x14ac:dyDescent="0.2">
      <c r="A112" s="28" t="s">
        <v>429</v>
      </c>
      <c r="B112" s="29" t="s">
        <v>431</v>
      </c>
      <c r="C112" s="28" t="s">
        <v>430</v>
      </c>
      <c r="D112" s="28" t="s">
        <v>162</v>
      </c>
      <c r="E112" s="29"/>
      <c r="F112" s="29" t="s">
        <v>431</v>
      </c>
      <c r="G112" s="32" t="s">
        <v>172</v>
      </c>
      <c r="H112" s="28">
        <v>1</v>
      </c>
      <c r="I112" s="28">
        <v>-1</v>
      </c>
      <c r="J112" s="32" t="s">
        <v>173</v>
      </c>
      <c r="K112" s="28" t="s">
        <v>171</v>
      </c>
      <c r="L112" s="33">
        <v>44028</v>
      </c>
    </row>
    <row r="113" spans="1:12" ht="15" customHeight="1" x14ac:dyDescent="0.2">
      <c r="A113" s="28" t="s">
        <v>432</v>
      </c>
      <c r="B113" s="29" t="s">
        <v>223</v>
      </c>
      <c r="C113" s="28" t="s">
        <v>433</v>
      </c>
      <c r="D113" s="28" t="s">
        <v>162</v>
      </c>
      <c r="E113" s="29"/>
      <c r="F113" s="29" t="s">
        <v>223</v>
      </c>
      <c r="G113" s="32" t="s">
        <v>172</v>
      </c>
      <c r="H113" s="28">
        <v>0</v>
      </c>
      <c r="I113" s="28">
        <v>-1</v>
      </c>
      <c r="J113" s="32" t="s">
        <v>173</v>
      </c>
      <c r="K113" s="28" t="s">
        <v>181</v>
      </c>
      <c r="L113" s="33"/>
    </row>
    <row r="114" spans="1:12" ht="15" customHeight="1" x14ac:dyDescent="0.2">
      <c r="A114" s="28" t="s">
        <v>434</v>
      </c>
      <c r="B114" s="29" t="s">
        <v>436</v>
      </c>
      <c r="C114" s="28" t="s">
        <v>435</v>
      </c>
      <c r="D114" s="28" t="s">
        <v>162</v>
      </c>
      <c r="E114" s="29"/>
      <c r="F114" s="29" t="s">
        <v>436</v>
      </c>
      <c r="G114" s="32" t="s">
        <v>172</v>
      </c>
      <c r="H114" s="28">
        <v>0</v>
      </c>
      <c r="I114" s="28">
        <v>-1</v>
      </c>
      <c r="J114" s="32" t="s">
        <v>173</v>
      </c>
      <c r="K114" s="28" t="s">
        <v>181</v>
      </c>
      <c r="L114" s="33"/>
    </row>
  </sheetData>
  <dataValidations count="3">
    <dataValidation type="list" allowBlank="1" showInputMessage="1" showErrorMessage="1" sqref="K2:K114" xr:uid="{3C16E138-FF12-462E-B39A-7058801A6546}">
      <formula1>$O$2:$O$12</formula1>
    </dataValidation>
    <dataValidation type="list" allowBlank="1" showInputMessage="1" showErrorMessage="1" sqref="J2:J114" xr:uid="{DFFC0B2D-D4A4-4962-B59B-0172E1524590}">
      <formula1>$N$2:$N$3</formula1>
    </dataValidation>
    <dataValidation type="list" allowBlank="1" showInputMessage="1" showErrorMessage="1" sqref="G2:G114" xr:uid="{82475FBA-AD2A-4A61-A07E-3F05DDF993CD}">
      <formula1>$M$2:$M$4</formula1>
    </dataValidation>
  </dataValidations>
  <pageMargins left="0.70866141732283472" right="0.70866141732283472" top="0.74803149606299213" bottom="0.74803149606299213" header="0.31496062992125984" footer="0.31496062992125984"/>
  <pageSetup paperSize="9" scale="35" fitToHeight="0" orientation="portrait" horizontalDpi="300" verticalDpi="300" r:id="rId1"/>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9124cb36b30642988cf44d93eb6b177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0f4e2ba2991bad02e796702178cadd3"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0.4</_Version>
    <Document_x0020_Status xmlns="b8f7953d-d14b-4f71-b9e9-b3870bf8f12a">Draft</Document_x0020_Status>
    <Publication_x0020_Date xmlns="b8f7953d-d14b-4f71-b9e9-b3870bf8f12a">2026-02-04T16:00:00+00:00</Publication_x0020_Date>
    <Publication_x0020_Site xmlns="b8f7953d-d14b-4f71-b9e9-b3870bf8f12a">softwaredevelopers.ato.gov.au</Publication_x0020_Site>
    <Project xmlns="b8f7953d-d14b-4f71-b9e9-b3870bf8f12a">GloBE Information Returns</Project>
    <Audience xmlns="b8f7953d-d14b-4f71-b9e9-b3870bf8f12a">External</Audience>
    <Domain xmlns="b8f7953d-d14b-4f71-b9e9-b3870bf8f12a">Significant Global Entity Obligations</Domain>
    <Endorsing_x0020_Officer xmlns="b8f7953d-d14b-4f71-b9e9-b3870bf8f12a">
      <UserInfo>
        <DisplayName/>
        <AccountId xsi:nil="true"/>
        <AccountType/>
      </UserInfo>
    </Endorsing_x0020_Officer>
    <_dlc_DocId xmlns="ebcfea33-81e3-40b3-964f-0af249f09b77">ENHAASS3WZA2-2111939726-58425</_dlc_DocId>
    <_dlc_DocIdUrl xmlns="ebcfea33-81e3-40b3-964f-0af249f09b77">
      <Url>https://atooffice.sharepoint.com/sites/DWISDDD/_layouts/15/DocIdRedir.aspx?ID=ENHAASS3WZA2-2111939726-58425</Url>
      <Description>ENHAASS3WZA2-2111939726-58425</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E0A140-0051-4F81-B7D3-FB67B8EE99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3.xml><?xml version="1.0" encoding="utf-8"?>
<ds:datastoreItem xmlns:ds="http://schemas.openxmlformats.org/officeDocument/2006/customXml" ds:itemID="{2C564726-45AC-4C51-A120-EEB2861FFFB9}">
  <ds:schemaRefs>
    <ds:schemaRef ds:uri="http://schemas.microsoft.com/sharepoint/events"/>
  </ds:schemaRefs>
</ds:datastoreItem>
</file>

<file path=customXml/itemProps4.xml><?xml version="1.0" encoding="utf-8"?>
<ds:datastoreItem xmlns:ds="http://schemas.openxmlformats.org/officeDocument/2006/customXml" ds:itemID="{2B19A5B4-5C1B-4C23-ABDD-ED226EF9B3C4}">
  <ds:schemaRefs>
    <ds:schemaRef ds:uri="http://schemas.microsoft.com/office/2006/documentManagement/types"/>
    <ds:schemaRef ds:uri="http://purl.org/dc/elements/1.1/"/>
    <ds:schemaRef ds:uri="http://schemas.microsoft.com/sharepoint/v3/fields"/>
    <ds:schemaRef ds:uri="ebcfea33-81e3-40b3-964f-0af249f09b77"/>
    <ds:schemaRef ds:uri="http://schemas.microsoft.com/office/infopath/2007/PartnerControls"/>
    <ds:schemaRef ds:uri="http://purl.org/dc/terms/"/>
    <ds:schemaRef ds:uri="http://schemas.openxmlformats.org/package/2006/metadata/core-properties"/>
    <ds:schemaRef ds:uri="b8f7953d-d14b-4f71-b9e9-b3870bf8f12a"/>
    <ds:schemaRef ds:uri="http://schemas.microsoft.com/office/2006/metadata/properties"/>
    <ds:schemaRef ds:uri="http://www.w3.org/XML/1998/namespace"/>
    <ds:schemaRef ds:uri="http://purl.org/dc/dcmitype/"/>
  </ds:schemaRefs>
</ds:datastoreItem>
</file>

<file path=customXml/itemProps5.xml><?xml version="1.0" encoding="utf-8"?>
<ds:datastoreItem xmlns:ds="http://schemas.openxmlformats.org/officeDocument/2006/customXml" ds:itemID="{6C6C342E-1197-4B67-A1BC-3CDB60BA82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Communication Sheet</vt:lpstr>
      <vt:lpstr>GIR File Structure Rules</vt:lpstr>
      <vt:lpstr>GIR Validation Rules</vt:lpstr>
      <vt:lpstr>BDE Generic Rules</vt:lpstr>
      <vt:lpstr>GIR error codes</vt:lpstr>
      <vt:lpstr>GIR Message Structure</vt:lpstr>
      <vt:lpstr>CBC Validation Rules</vt:lpstr>
      <vt:lpstr>CBC Message Structure</vt:lpstr>
      <vt:lpstr>'BDE Generic Rules'!Print_Area</vt:lpstr>
      <vt:lpstr>'CBC Message Structure'!Print_Area</vt:lpstr>
      <vt:lpstr>'CBC Validation Rules'!Print_Area</vt:lpstr>
      <vt:lpstr>'GIR File Structure Rules'!Print_Area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GIR.0001.2026 Validation Rules</dc:title>
  <dc:subject>GloBE Information Returns</dc:subject>
  <dc:creator>Australian Taxation Office</dc:creator>
  <dc:description/>
  <cp:lastModifiedBy>Phil Esdaile</cp:lastModifiedBy>
  <cp:lastPrinted>2020-07-02T05:38:31Z</cp:lastPrinted>
  <dcterms:created xsi:type="dcterms:W3CDTF">2012-08-28T01:58:10Z</dcterms:created>
  <dcterms:modified xsi:type="dcterms:W3CDTF">2026-01-14T23:45:52Z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22182533-538c-44f5-823d-f5005a5d9611</vt:lpwstr>
  </property>
  <property fmtid="{D5CDD505-2E9C-101B-9397-08002B2CF9AE}" pid="5" name="MediaServiceImageTags">
    <vt:lpwstr/>
  </property>
  <property fmtid="{D5CDD505-2E9C-101B-9397-08002B2CF9AE}" pid="6" name="MSIP_Label_c111c204-3025-4293-a668-517002c3f023_Enabled">
    <vt:lpwstr>true</vt:lpwstr>
  </property>
  <property fmtid="{D5CDD505-2E9C-101B-9397-08002B2CF9AE}" pid="7" name="MSIP_Label_c111c204-3025-4293-a668-517002c3f023_SetDate">
    <vt:lpwstr>2025-06-09T23:48:43Z</vt:lpwstr>
  </property>
  <property fmtid="{D5CDD505-2E9C-101B-9397-08002B2CF9AE}" pid="8" name="MSIP_Label_c111c204-3025-4293-a668-517002c3f023_Method">
    <vt:lpwstr>Privileged</vt:lpwstr>
  </property>
  <property fmtid="{D5CDD505-2E9C-101B-9397-08002B2CF9AE}" pid="9" name="MSIP_Label_c111c204-3025-4293-a668-517002c3f023_Name">
    <vt:lpwstr>OFFICIAL</vt:lpwstr>
  </property>
  <property fmtid="{D5CDD505-2E9C-101B-9397-08002B2CF9AE}" pid="10" name="MSIP_Label_c111c204-3025-4293-a668-517002c3f023_SiteId">
    <vt:lpwstr>8e823e99-cbcb-430f-a0f6-af1365c21e22</vt:lpwstr>
  </property>
  <property fmtid="{D5CDD505-2E9C-101B-9397-08002B2CF9AE}" pid="11" name="MSIP_Label_c111c204-3025-4293-a668-517002c3f023_ActionId">
    <vt:lpwstr>389d4b4f-005d-4074-a1df-c302bb0b7841</vt:lpwstr>
  </property>
  <property fmtid="{D5CDD505-2E9C-101B-9397-08002B2CF9AE}" pid="12" name="MSIP_Label_c111c204-3025-4293-a668-517002c3f023_ContentBits">
    <vt:lpwstr>3</vt:lpwstr>
  </property>
</Properties>
</file>